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863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8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8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8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88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88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</t>
        </r>
      </text>
    </comment>
    <comment ref="H28" authorId="2">
      <text>
        <r>
          <rPr>
            <sz val="8"/>
            <rFont val="Tahoma"/>
            <family val="2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C121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24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<sst xmlns="http://schemas.openxmlformats.org/spreadsheetml/2006/main" count="354" uniqueCount="263">
  <si>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</si>
  <si>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</si>
  <si>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</si>
  <si>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</si>
  <si>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</si>
  <si>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</si>
  <si>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</si>
  <si>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</si>
  <si>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Временные здания и сооружения 1%</t>
  </si>
  <si>
    <t xml:space="preserve">  Производство работ в зимнее время 2,86%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</si>
  <si>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</si>
  <si>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</si>
  <si>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</si>
  <si>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</si>
  <si>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</si>
  <si>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</si>
  <si>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</si>
  <si>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</si>
  <si>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</si>
  <si>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</si>
  <si>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</si>
  <si>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</si>
  <si>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</si>
  <si>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</si>
  <si>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</si>
  <si>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</si>
  <si>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</si>
  <si>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</si>
  <si>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</si>
  <si>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</si>
  <si>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</si>
  <si>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</si>
  <si>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</si>
  <si>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</si>
  <si>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</si>
  <si>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</si>
  <si>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</si>
  <si>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</si>
  <si>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</si>
  <si>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</si>
  <si>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</si>
  <si>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</si>
  <si>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</si>
  <si>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</si>
  <si>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</si>
  <si>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</si>
  <si>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</si>
  <si>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</si>
  <si>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</si>
  <si>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</si>
  <si>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Составлен в ценах</t>
  </si>
  <si>
    <t>" _____ " ________________ 201__ г.</t>
  </si>
  <si>
    <t>//</t>
  </si>
  <si>
    <t xml:space="preserve">ЛОКАЛЬНЫЙ СМЕТНЫЙ РАСЧЕТ  № </t>
  </si>
  <si>
    <t xml:space="preserve"> _______________________________ //</t>
  </si>
  <si>
    <t xml:space="preserve"> _______________________________  //</t>
  </si>
  <si>
    <t>Раздел 1. Здание столярного цеха</t>
  </si>
  <si>
    <t>ТЕРр69-09-1
Пр. Минстроя Новосиб.обл. от 07.12.2010 №141</t>
  </si>
  <si>
    <t>Очистка помещений от строительного мусора; 100 т мусора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66%=78%*0.85 от ФОТ; (1707,7 руб.)
СП 40%=50%*0.8 от ФОТ; (1034,97 руб.)</t>
  </si>
  <si>
    <t>2112,23
______
2112,23</t>
  </si>
  <si>
    <t>ОЗП=12,2497</t>
  </si>
  <si>
    <t>ТЕРр58-17-3
Пр. Минстроя Новосиб.обл. от 07.12.2010 №141</t>
  </si>
  <si>
    <t>Разборка покрытий кровель из волнистых и полуволнистых асбестоцементных листов; 100 м2 покрытия кровли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(23590,38 руб.)
СП 52%=65%*0.8 от ФОТ; (17277,46 руб.)</t>
  </si>
  <si>
    <t>259,78
______
258,32</t>
  </si>
  <si>
    <t>ОЗП=12,2498
ЭМ=4,4615</t>
  </si>
  <si>
    <t>ТЕРр58-03-1
Пр. Минстроя Новосиб.обл. от 07.12.2010 №141</t>
  </si>
  <si>
    <t>Разборка мелких покрытий и обделок из листовой стали поясков, сандриков, желобов, отливов, свесов и т.п.; 100 м труб и покрытий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(1005,91 руб.)
СП 52%=65%*0.8 от ФОТ; (736,73 руб.)</t>
  </si>
  <si>
    <t>96,66
______
96,38</t>
  </si>
  <si>
    <t>ОЗП=12,2499
ЭМ=4,5</t>
  </si>
  <si>
    <t>ТЕРр58-05-6
Пр. Минстроя Новосиб.обл. от 07.12.2010 №141</t>
  </si>
  <si>
    <t>Ремонт деревянных элементов конструкций крыш выправка деревянных стропильных ног с постановкой раскосов; 1 шт.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(1124,98 руб.)
СП 52%=65%*0.8 от ФОТ; (823,93 руб.)</t>
  </si>
  <si>
    <t>93,68
______
16,17</t>
  </si>
  <si>
    <t>ОЗП=12,2489
ЭМ=6,7753
МАТ=4,7701</t>
  </si>
  <si>
    <t>ТЕРр58-05-1
Пр. Минстроя Новосиб.обл. от 07.12.2010 №141</t>
  </si>
  <si>
    <t>Ремонт деревянных элементов конструкций крыш укрепление стропильных ног расшивкой досками с двух сторон; 100 м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(803,17 руб.)
СП 52%=65%*0.8 от ФОТ; (588,23 руб.)</t>
  </si>
  <si>
    <t>3065,37
______
461,71</t>
  </si>
  <si>
    <t>ОЗП=12,2503
ЭМ=6,7783
МАТ=5,3218</t>
  </si>
  <si>
    <t>ТЕРр58-02-1
Пр. Минстроя Новосиб.обл. от 07.12.2010 №141</t>
  </si>
  <si>
    <t>Разборка слуховых окон прямоугольных двускатных; 100 окон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(640,44 руб.)
СП 52%=65%*0.8 от ФОТ; (469,06 руб.)</t>
  </si>
  <si>
    <t>3695,71
______
3681,6</t>
  </si>
  <si>
    <t>ОЗП=12,2505
ЭМ=4,4792</t>
  </si>
  <si>
    <t>ТЕРр58-18-1
Пр. Минстроя Новосиб.обл. от 07.12.2010 №141</t>
  </si>
  <si>
    <t>Смена обрешетки с прозорами из досок толщиной до 30 мм; 100 м2 сменяемой обрешетки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(45021,34 руб.)
СП 52%=65%*0.8 от ФОТ; (32973,38 руб.)</t>
  </si>
  <si>
    <t>1152,57
______
492,97</t>
  </si>
  <si>
    <t>ОЗП=12,2504
ЭМ=6,7974
МАТ=5,7104</t>
  </si>
  <si>
    <t>ТЕР10-01-003-01
Пр. Минстроя Новосиб.обл. от 07.12.2010 №141</t>
  </si>
  <si>
    <t>Устройство слуховых окон; 1 слуховое окно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100%=118%*0.85 от ФОТ; (2228,84 руб.)
СП 43%=63%*(0.85*0.8) от ФОТ; (958,4 руб.)</t>
  </si>
  <si>
    <t>388,29
______
88,29</t>
  </si>
  <si>
    <t>40,08
______
2,68</t>
  </si>
  <si>
    <t>ОЗП=12,251
ЭМ=6,2504
ЗПМ=12,2312
МАТ=5,715</t>
  </si>
  <si>
    <t>501,04
______
65,56</t>
  </si>
  <si>
    <t>8,76
______
0,16</t>
  </si>
  <si>
    <t>17,52
______
0,32</t>
  </si>
  <si>
    <t>ТСЦ-203-0146
Пр. Минстроя Новосиб.обл. от 07.12.2010 №141</t>
  </si>
  <si>
    <t>Блоки оконные, открывающиеся наружу одинарной конструкции двустворные с шириной коробки 94 мм ПНО 12-18,1, площадь 2,09 м2; ПНО 12-18,1, площадь 2,09 м2; м2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</si>
  <si>
    <t>ТСЦ-101-0910
Пр. Минстроя Новосиб.обл. от 07.12.2010 №141</t>
  </si>
  <si>
    <t>Скобяные изделия для оконных блоков с раздельными двойными переплетами общественных зданий двустворных высотой до 2,1 м; компл.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</si>
  <si>
    <t>ТЕРр69-10-1
Пр. Минстроя Новосиб.обл. от 07.12.2010 №141</t>
  </si>
  <si>
    <t>Антисептирование древесины водными растворами; 100 м2 обработанной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66%=78%*0.85 от ФОТ; (4699,86 руб.)
СП 40%=50%*0.8 от ФОТ; (2848,4 руб.)</t>
  </si>
  <si>
    <t>92,93
______
29,07</t>
  </si>
  <si>
    <t>ОЗП=12,248
ЭМ=6,8367
МАТ=4,1428</t>
  </si>
  <si>
    <t>ТЕР12-01-015-03
Пр. Минстроя Новосиб.обл. от 07.12.2010 №141</t>
  </si>
  <si>
    <t>Устройство пароизоляции прокладочной в один слой; 100 м2 изолируемой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(14453,26 руб.)
СП 44%=65%*(0.85*0.8) от ФОТ; (6234,74 руб.)</t>
  </si>
  <si>
    <t>1195,28
______
107,01</t>
  </si>
  <si>
    <t>53,53
______
3,15</t>
  </si>
  <si>
    <t>ОЗП=12,2498
ЭМ=5,9954
ЗПМ=12,274
МАТ=3,4444</t>
  </si>
  <si>
    <t>3369,77
______
405,93</t>
  </si>
  <si>
    <t>10,37
______
0,18</t>
  </si>
  <si>
    <t>108,89
______
1,89</t>
  </si>
  <si>
    <t>ТЕР12-01-023-01
Пр. Минстроя Новосиб.обл. от 07.12.2010 №141</t>
  </si>
  <si>
    <t>Устройство кровли из металлочерепицы; 100 м2 кровли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(70704,96 руб.)
СП 44%=65%*(0.85*0.8) от ФОТ; (30500,18 руб.)</t>
  </si>
  <si>
    <t>12736,43
______
519,75</t>
  </si>
  <si>
    <t>201,3
______
19,18</t>
  </si>
  <si>
    <t>ОЗП=12,2499
ЭМ=6,4834
ЗПМ=12,2459
МАТ=2,6159</t>
  </si>
  <si>
    <t>13703,66
______
2466,24</t>
  </si>
  <si>
    <t>50,96
______
1,14</t>
  </si>
  <si>
    <t>535,08
______
11,97</t>
  </si>
  <si>
    <t>ТЕР12-01-008-01
Пр. Минстроя Новосиб.обл. от 07.12.2010 №141</t>
  </si>
  <si>
    <t>Устройство обделок на фасадах (наружные подоконники, пояски, балконы и др.) включая водосточные трубы, с изготовлением элементов труб; 100 м2фасада (без вычета проемов)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(2675,84 руб.)
СП 44%=65%*(0.85*0.8) от ФОТ; (1154,28 руб.)</t>
  </si>
  <si>
    <t>1542,59
______
178,46</t>
  </si>
  <si>
    <t>ОЗП=12,25
ЭМ=6,8474
МАТ=2,2668</t>
  </si>
  <si>
    <t>ТЕРр53-15-4
Пр. Минстроя Новосиб.обл. от 07.12.2010 №141</t>
  </si>
  <si>
    <t>Ремонт лицевой поверхности наружных кирпичных стен при глубине заделки в 1 кирпич площадью в одном месте более 1 м2; 100 м2 отремонтированной поверхности стен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73%=86%*0.85 от ФОТ; (2754,05 руб.)
СП 56%=70%*0.8 от ФОТ; (2112,7 руб.)</t>
  </si>
  <si>
    <t>24883,84
______
6117,25</t>
  </si>
  <si>
    <t>324,25
______
42,2</t>
  </si>
  <si>
    <t>ОЗП=12,25
ЭМ=5,703
ЗПМ=12,25
МАТ=6,6978</t>
  </si>
  <si>
    <t>92,46
______
25,85</t>
  </si>
  <si>
    <t>634,57
______
2,5</t>
  </si>
  <si>
    <t>31,73
______
0,13</t>
  </si>
  <si>
    <t>ТЕР15-04-006-04
Пр. Минстроя Новосиб.обл. от 07.12.2010 №141</t>
  </si>
  <si>
    <t>Покрытие поверхностей грунтовкой глубокого проникновения за 2 раза стен; 100 м2 покрытия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89%=105%*0.85 от ФОТ; (1337,72 руб.)
СП 37%=55%*(0.85*0.8) от ФОТ; (556,13 руб.)</t>
  </si>
  <si>
    <t>249,58
______
245,19</t>
  </si>
  <si>
    <t>4,04
______
0,22</t>
  </si>
  <si>
    <t>ОЗП=12,2497
ЭМ=6,9644
ЗПМ=11,8667
МАТ=11,5143</t>
  </si>
  <si>
    <t>14,07
______
1,31</t>
  </si>
  <si>
    <t>21,59
______
0,01</t>
  </si>
  <si>
    <t>10,8
______
0,01</t>
  </si>
  <si>
    <t>ТСЦ-101-2416
Пр. Минстроя Новосиб.обл. от 07.12.2010 №141</t>
  </si>
  <si>
    <t>Грунтовка «Бетоконтакт», КНАУФ; кг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</si>
  <si>
    <t xml:space="preserve">
МАТ=2,252</t>
  </si>
  <si>
    <t>ТЕРр61-10-3
Пр. Минстроя Новосиб.обл. от 07.12.2010 №141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</si>
  <si>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мм; 100 м2 отремонтированной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67%=79%*0.85 от ФОТ; (9168,39 руб.)
СП 40%=50%*0.8 от ФОТ; (5473,67 руб.)</t>
  </si>
  <si>
    <t>3504,17
______
2234,15</t>
  </si>
  <si>
    <t>ОЗП=12,25
ЭМ=4,4962
МАТ=4,5236</t>
  </si>
  <si>
    <t>ТЕРр62-19-2
Пр. Минстроя Новосиб.обл. от 07.12.2010 №141</t>
  </si>
  <si>
    <t>Окраска известковыми составами ранее окрашенных фасадов; 100 м2 окрашиваемой поверхности (без вычета проемов)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68%=80%*0.85 от ФОТ; (1116,48 руб.)
СП 40%=50%*0.8 от ФОТ; (656,75 руб.)</t>
  </si>
  <si>
    <t>369,54
______
223,39</t>
  </si>
  <si>
    <t>ОЗП=12,2497
ЭМ=6,8474
МАТ=4,472</t>
  </si>
  <si>
    <t>ТЕР12-01-011-01
Пр. Минстроя Новосиб.обл. от 07.12.2010 №141</t>
  </si>
  <si>
    <t>Устройство колпаков над шахтами в два канала; 1 колпак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(321,17 руб.)
СП 44%=65%*(0.85*0.8) от ФОТ; (138,54 руб.)</t>
  </si>
  <si>
    <t>645,01
______
25,71</t>
  </si>
  <si>
    <t>ОЗП=12,2469
ЭМ=6,8689
МАТ=2,0721</t>
  </si>
  <si>
    <t>ФССЦпг01-01-01-041
И1-Пр. Минрегион от 05.05.12 №189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</si>
  <si>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</si>
  <si>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>42,98
______
42,98</t>
  </si>
  <si>
    <t xml:space="preserve">
ЭМ=9,67</t>
  </si>
  <si>
    <t>ФССЦпг03-21-01-025
Пр. Минрегион от 20.07.11 №354</t>
  </si>
  <si>
    <t>Перевозка грузов автомобилями-самосвалами грузоподъемностью 10 т, работающих вне карьера, на расстояние: до 25 км I класс груза; 1 т груза
_______________
НР 0%=0%*0.85 от ФОТ руб.)
СП 0%=0%*0.8 от ФОТ</t>
  </si>
  <si>
    <t xml:space="preserve">
ЭМ=9,02</t>
  </si>
  <si>
    <t xml:space="preserve">  Итого по разделу 1 Здание столярного цеха</t>
  </si>
  <si>
    <t>1821,46
______
14,32</t>
  </si>
  <si>
    <t>Раздел 2. Металлический навес и здание растворного узла</t>
  </si>
  <si>
    <t>ТЕР09-04-006-02
Пр. Минстроя Новосиб.обл. от 07.12.2010 №141</t>
  </si>
  <si>
    <t>Разборка отделки из профилированного листа при высоте здания до 30 м; 100 м2
_______________
(МДС 81-36.2004 п.3.3.1. Демонтаж (разборка) металлических конструкций ОЗП=0,7; ЭМ=0,7 к расх.; ЗПМ=0,7; МАТ=0 к расх.; ТЗ=0,7; ТЗМ=0,7)
_______________
НР 77%=90%*0.85 от ФОТ; (18594,01 руб.)
СП 58%=85%*(0.85*0.8) от ФОТ; (14005,87 руб.)</t>
  </si>
  <si>
    <t>2794,54
______
789,29</t>
  </si>
  <si>
    <t>2005,25
______
196,31</t>
  </si>
  <si>
    <t>ОЗП=12,2502
ЭМ=5,7131
ЗПМ=12,2514
МАТ=4,7035</t>
  </si>
  <si>
    <t>22912,38
______
4810,14</t>
  </si>
  <si>
    <t>73,7
______
11,48</t>
  </si>
  <si>
    <t>147,4
______
22,96</t>
  </si>
  <si>
    <t>ТЕР13-03-002-04
Пр. Минстроя Новосиб.обл. от 07.12.2010 №141</t>
  </si>
  <si>
    <t>Огрунтовка металлических поверхностей за один раз грунтовкой ГФ-021; 100 м2 окрашиваемой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77%=90%*0.85 от ФОТ; (1668,37 руб.)
СП 48%=70%*(0.85*0.8) от ФОТ; (1040,03 руб.)</t>
  </si>
  <si>
    <t>303,34
______
88,27</t>
  </si>
  <si>
    <t>15,69
______
0,18</t>
  </si>
  <si>
    <t>ОЗП=12,2491
ЭМ=4,7452
ЗПМ=11,8462
МАТ=4,5666</t>
  </si>
  <si>
    <t>148,90
______
4,26</t>
  </si>
  <si>
    <t>7,03
______
0,01</t>
  </si>
  <si>
    <t>14,06
______
0,02</t>
  </si>
  <si>
    <t>ТЕРр62-29-2
Пр. Минстроя Новосиб.обл. от 07.12.2010 №141</t>
  </si>
  <si>
    <t>Окраска масляными составами ранее окрашенных больших металлических поверхностей (кроме крыш) за два раза; 100 м2 окрашиваемой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68%=80%*0.85 от ФОТ; (3701,35 руб.)
СП 40%=50%*0.8 от ФОТ; (2177,26 руб.)</t>
  </si>
  <si>
    <t>740,71
______
222,17</t>
  </si>
  <si>
    <t>ОЗП=12,25
ЭМ=6,8689
МАТ=2,5132</t>
  </si>
  <si>
    <t>Монтаж профилированного листа на стены при высоте здания до 30 м; 100 м2
_______________
НР 77%=90%*0.85 от ФОТ; (39844,01 руб.)
СП 58%=85%*(0.85*0.8) от ФОТ; (30012,37 руб.)</t>
  </si>
  <si>
    <t>4374,45
______
1127,55</t>
  </si>
  <si>
    <t>2864,64
______
280,44</t>
  </si>
  <si>
    <t>49097,91
______
10307,34</t>
  </si>
  <si>
    <t>105,28
______
16,4</t>
  </si>
  <si>
    <t>315,84
______
49,2</t>
  </si>
  <si>
    <t>ТСЦ-101-1810
Пр. Минстроя Новосиб.обл. от 07.12.2010 №141</t>
  </si>
  <si>
    <t>Винты самонарезающие для крепления профилированного настила и панелей к несущим конструкциям; т</t>
  </si>
  <si>
    <t xml:space="preserve">
МАТ=2,663</t>
  </si>
  <si>
    <t>ТСЦ-101-3860
Пр. Минстроя Новосиб.обл. от 07.12.2010 №141</t>
  </si>
  <si>
    <t>Профилированный настил окрашенный С10-1000-0,6; т</t>
  </si>
  <si>
    <t xml:space="preserve">
МАТ=2,452</t>
  </si>
  <si>
    <t>ТЕР13-08-012-01
Пр. Минстроя Новосиб.обл. от 07.12.2010 №141</t>
  </si>
  <si>
    <t>Устройство и разборка инвентарных трубчатых лесов высотой до 20 м; 100 м2 вертикальной проекции лесов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77%=90%*0.85 от ФОТ; (78137,91 руб.)
СП 48%=70%*(0.85*0.8) от ФОТ; (48709,34 руб.)</t>
  </si>
  <si>
    <t>2498,8
______
828,39</t>
  </si>
  <si>
    <t>ОЗП=12,25
ЭМ=6,8414
МАТ=6,3479</t>
  </si>
  <si>
    <t>ТЕР13-08-012-02
Пр. Минстроя Новосиб.обл. от 07.12.2010 №141</t>
  </si>
  <si>
    <t>На каждые 2 м изменения высоты лесов добавлять или исключать к расценке 13-08-012-01; 100 м2 вертикальной проекции лесов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77%=90%*0.85 от ФОТ; (-31246,91 руб.)
СП 48%=70%*(0.85*0.8) от ФОТ; (-19478,59 руб.)</t>
  </si>
  <si>
    <t>295,25
______
82,82</t>
  </si>
  <si>
    <t>ОЗП=12,2496
ЭМ=6,8417
МАТ=6,3308</t>
  </si>
  <si>
    <t xml:space="preserve">  Итого по разделу 2 Металлический навес и здание растворного узла</t>
  </si>
  <si>
    <t>1007,66
______
72,18</t>
  </si>
  <si>
    <t>Раздел 3. Здание пилорамы</t>
  </si>
  <si>
    <t>Разборка покрытий кровель из волнистых и полуволнистых асбестоцементных листов; 100 м2 покрытия кровли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(5392,09 руб.)
СП 52%=65%*0.8 от ФОТ; (3949,13 руб.)</t>
  </si>
  <si>
    <t>ТЕР46-05-008-03
Пр. Минстроя Новосиб.обл. от 07.12.2010 №141</t>
  </si>
  <si>
    <t>Демонтаж мелких металлоконструкций; 1 т металлоконструкций
_______________
(МДС36 п.3.3.1.Демонтаж (разборка) металлических конструкций ОЗП=0,7; ЭМ=0,7 к расх.; ЗПМ=0,7; МАТ=0 к расх.; ТЗ=0,7; ТЗМ=0,7;
 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94%=110%*0.85 от ФОТ; (3403,93 руб.)
СП 48%=70%*(0.85*0.8) от ФОТ; (1738,18 руб.)</t>
  </si>
  <si>
    <t>951,21
______
739,02</t>
  </si>
  <si>
    <t>ОЗП=12,25
ЭМ=5,7826
МАТ=3,0875</t>
  </si>
  <si>
    <t>Разборка мелких покрытий и обделок из листовой стали поясков, сандриков, желобов, отливов, свесов и т.п.; 100 м труб и покрытий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(209,56 руб.)
СП 52%=65%*0.8 от ФОТ; (153,48 руб.)</t>
  </si>
  <si>
    <t>Ремонт деревянных элементов конструкций крыш выправка деревянных стропильных ног с постановкой раскосов; 1 шт.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(562,49 руб.)
СП 52%=65%*0.8 от ФОТ; (411,96 руб.)</t>
  </si>
  <si>
    <t>Смена обрешетки с прозорами из досок толщиной до 30 мм; 100 м2 сменяемой обрешетки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(8575,49 руб.)
СП 52%=65%*0.8 от ФОТ; (6280,64 руб.)</t>
  </si>
  <si>
    <t>Устройство пароизоляции прокладочной в один слой; 100 м2 изолируемой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(2064,76 руб.)
СП 44%=65%*(0.85*0.8) от ФОТ; (890,68 руб.)</t>
  </si>
  <si>
    <t>481,40
______
57,99</t>
  </si>
  <si>
    <t>15,56
______
0,27</t>
  </si>
  <si>
    <t>Устройство кровли из металлочерепицы; 100 м2 кровли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(13467,61 руб.)
СП 44%=65%*(0.85*0.8) от ФОТ; (5809,56 руб.)</t>
  </si>
  <si>
    <t>2610,22
______
469,76</t>
  </si>
  <si>
    <t>101,92
______
2,28</t>
  </si>
  <si>
    <t>Антисептирование древесины водными растворами; 100 м2 обработанной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66%=78%*0.85 от ФОТ; (469,99 руб.)
СП 40%=50%*0.8 от ФОТ; (284,84 руб.)</t>
  </si>
  <si>
    <t xml:space="preserve">  Итого по разделу 3 Здание пилорамы</t>
  </si>
  <si>
    <t>332,11
______
2,55</t>
  </si>
  <si>
    <t>Раздел 4. Металлический склад</t>
  </si>
  <si>
    <t>Разборка покрытий кровель из волнистых и полуволнистых асбестоцементных листов; 100 м2 покрытия кровли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(1572,69 руб.)
СП 52%=65%*0.8 от ФОТ; (1151,83 руб.)</t>
  </si>
  <si>
    <t>Смена обрешетки с прозорами из досок толщиной до 30 мм; 100 м2 сменяемой обрешетки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71%=83%*0.85 от ФОТ; (3001,43 руб.)
СП 52%=65%*0.8 от ФОТ; (2198,23 руб.)</t>
  </si>
  <si>
    <t>Антисептирование древесины водными растворами; 100 м2 обработанной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66%=78%*0.85 от ФОТ; (164,5 руб.)
СП 40%=50%*0.8 от ФОТ; (99,7 руб.)</t>
  </si>
  <si>
    <t>Устройство пароизоляции прокладочной в один слой; 100 м2 изолируемой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(963,55 руб.)
СП 44%=65%*(0.85*0.8) от ФОТ; (415,65 руб.)</t>
  </si>
  <si>
    <t>224,65
______
27,06</t>
  </si>
  <si>
    <t>7,26
______
0,13</t>
  </si>
  <si>
    <t>Устройство кровли из металлочерепицы; 100 м2 кровли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102%=120%*0.85 от ФОТ; (4713,66 руб.)
СП 44%=65%*(0.85*0.8) от ФОТ; (2033,35 руб.)</t>
  </si>
  <si>
    <t>913,58
______
164,42</t>
  </si>
  <si>
    <t>35,67
______
0,8</t>
  </si>
  <si>
    <t>Огрунтовка металлических поверхностей за один раз грунтовкой ГФ-021; 100 м2 окрашиваемой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 МДС 81-35.2004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77%=90%*0.85 от ФОТ; (1418,12 руб.)
СП 48%=70%*(0.85*0.8) от ФОТ; (884,02 руб.)</t>
  </si>
  <si>
    <t>126,57
______
3,62</t>
  </si>
  <si>
    <t>11,95
______
0,02</t>
  </si>
  <si>
    <t>Окраска масляными составами ранее окрашенных больших металлических поверхностей (кроме крыш) за два раза; 100 м2 окрашиваемой поверхности
_______________
(МДС 81-35.2004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68%=80%*0.85 от ФОТ; (3146,15 руб.)
СП 40%=50%*0.8 от ФОТ; (1850,68 руб.)</t>
  </si>
  <si>
    <t xml:space="preserve">  Итого по разделу 4 Металлический склад</t>
  </si>
  <si>
    <t>149,93
______
0,95</t>
  </si>
  <si>
    <t>Итого прямые затраты по смете в текущих ценах</t>
  </si>
  <si>
    <t>132400,49
______
18809,48</t>
  </si>
  <si>
    <t>3311,16
______
90</t>
  </si>
  <si>
    <t>Накладные расходы</t>
  </si>
  <si>
    <t>Сметная прибыль</t>
  </si>
  <si>
    <t>Итоги по смете:</t>
  </si>
  <si>
    <t xml:space="preserve">  Прочие ремонтно-строительные работы</t>
  </si>
  <si>
    <t xml:space="preserve">  Крыши, кровли (ремонтно-строительные)</t>
  </si>
  <si>
    <t xml:space="preserve">  Деревянные конструкции</t>
  </si>
  <si>
    <t xml:space="preserve">  Кровли</t>
  </si>
  <si>
    <t>828,19
______
17,34</t>
  </si>
  <si>
    <t xml:space="preserve">  Стены (ремонтно-строительные)</t>
  </si>
  <si>
    <t xml:space="preserve">  Отделочные работы</t>
  </si>
  <si>
    <t xml:space="preserve">  Штукатурные работы (ремонтно-строительные)</t>
  </si>
  <si>
    <t xml:space="preserve">  Малярные работы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</si>
  <si>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</si>
  <si>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</si>
  <si>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Строительные металлические конструкции</t>
  </si>
  <si>
    <t>463,24
______
72,16</t>
  </si>
  <si>
    <t xml:space="preserve">  Защита строительных конструкций и оборудования от коррозии</t>
  </si>
  <si>
    <t>513,31
______
0,04</t>
  </si>
  <si>
    <t>Приложение №1</t>
  </si>
  <si>
    <t>к аукционной документации</t>
  </si>
  <si>
    <t>Строительно-монтажные работы по ремонту крыши здания столярных мастерских с заменой кровельного покрытия и усилением отдельных несущих конструкций. Строительно-монтажные работы по демонтажу отделки стен из металлопрофиля и монтажу окрашенного металлического профилированного листа на фасад здания растворного узла и металлического навеса. Строительно-монтажные работы по ремонту крыши здания пилорамы с заменой кровельного покрытия и усилением отдельных несущих конструкций. Строительно-монтажные работы по замене кровельного покрытия и окраске наружных поверхностей стен металлического склада.</t>
  </si>
  <si>
    <t>Ремонт  муниципальных объектов, расположенных по адресу: г. Новосибирск, ул. Федора Ивачева, 5, 5/1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</si>
</sst>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1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1" fillId="28" borderId="8" applyNumberFormat="0" applyAlignment="0" applyProtection="0"/>
    <xf numFmtId="0" fontId="1" fillId="0" borderId="1">
      <alignment horizontal="center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6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8" fillId="32" borderId="0" applyNumberFormat="0" applyBorder="0" applyAlignment="0" applyProtection="0"/>
    <xf numFmtId="0" fontId="1" fillId="0" borderId="0">
      <alignment/>
      <protection/>
    </xf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9" fillId="0" borderId="0" xfId="0" applyFont="1" applyAlignment="1">
      <alignment horizontal="left" vertical="top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abSelected="1" zoomScale="90" zoomScaleNormal="90" zoomScalePageLayoutView="0" workbookViewId="0" topLeftCell="A4">
      <selection activeCell="B10" sqref="B10:M10"/>
    </sheetView>
  </sheetViews>
  <sheetFormatPr defaultColWidth="9.00390625" defaultRowHeight="12.75" outlineLevelRow="1"/>
  <cols>
    <col min="1" max="1" width="3.875" style="58" customWidth="1"/>
    <col min="2" max="2" width="13.625" style="58" customWidth="1"/>
    <col min="3" max="3" width="43.625" style="58" customWidth="1"/>
    <col min="4" max="4" width="8.75390625" style="58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M1" s="70" t="s">
        <v>259</v>
      </c>
      <c r="N1" s="9"/>
    </row>
    <row r="2" spans="1:14" s="2" customFormat="1" ht="17.25" customHeight="1" outlineLevel="1">
      <c r="A2" s="1"/>
      <c r="C2" s="3"/>
      <c r="D2" s="4"/>
      <c r="E2" s="4"/>
      <c r="F2" s="5"/>
      <c r="G2" s="5"/>
      <c r="H2" s="5"/>
      <c r="I2" s="5"/>
      <c r="J2" s="5"/>
      <c r="K2" s="5"/>
      <c r="L2" s="5"/>
      <c r="M2" s="70" t="s">
        <v>260</v>
      </c>
      <c r="N2" s="9"/>
    </row>
    <row r="3" spans="1:14" s="2" customFormat="1" ht="17.25" customHeight="1" outlineLevel="1">
      <c r="A3" s="1"/>
      <c r="C3" s="3"/>
      <c r="D3" s="4"/>
      <c r="E3" s="4"/>
      <c r="F3" s="5"/>
      <c r="G3" s="5"/>
      <c r="H3" s="5"/>
      <c r="I3" s="5"/>
      <c r="J3" s="5"/>
      <c r="K3" s="5"/>
      <c r="L3" s="5"/>
      <c r="N3" s="6"/>
    </row>
    <row r="4" spans="1:14" s="2" customFormat="1" ht="17.25" customHeight="1" outlineLevel="1">
      <c r="A4" s="7" t="s">
        <v>38</v>
      </c>
      <c r="B4" s="8"/>
      <c r="C4" s="3"/>
      <c r="D4" s="4"/>
      <c r="E4" s="4"/>
      <c r="F4" s="5"/>
      <c r="G4" s="5"/>
      <c r="H4" s="5"/>
      <c r="I4" s="5"/>
      <c r="J4" s="5"/>
      <c r="K4" s="5"/>
      <c r="L4" s="7" t="s">
        <v>39</v>
      </c>
      <c r="M4" s="9"/>
      <c r="N4" s="9"/>
    </row>
    <row r="5" spans="1:14" s="2" customFormat="1" ht="17.25" customHeight="1" outlineLevel="1">
      <c r="A5" s="11"/>
      <c r="B5" s="12"/>
      <c r="C5" s="10" t="s">
        <v>52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52</v>
      </c>
    </row>
    <row r="6" spans="1:14" s="2" customFormat="1" ht="16.5" customHeight="1" outlineLevel="1">
      <c r="A6" s="15" t="s">
        <v>51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51</v>
      </c>
      <c r="M6" s="16"/>
      <c r="N6" s="17"/>
    </row>
    <row r="7" spans="1:14" ht="17.25" customHeight="1">
      <c r="A7" s="18"/>
      <c r="B7" s="107" t="s">
        <v>262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9"/>
    </row>
    <row r="8" spans="1:13" ht="12.75" customHeight="1">
      <c r="A8" s="21"/>
      <c r="B8" s="106" t="s">
        <v>32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9.75" customHeight="1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08" t="s">
        <v>53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9"/>
    </row>
    <row r="11" spans="1:13" ht="12" customHeight="1">
      <c r="A11" s="21"/>
      <c r="B11" s="106" t="s">
        <v>15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7.5" customHeight="1">
      <c r="A12" s="22"/>
      <c r="B12" s="22"/>
      <c r="C12" s="22"/>
      <c r="D12" s="23"/>
      <c r="E12" s="22"/>
      <c r="F12" s="22"/>
      <c r="G12" s="110" t="s">
        <v>33</v>
      </c>
      <c r="H12" s="110"/>
      <c r="I12" s="109"/>
      <c r="J12" s="109"/>
      <c r="K12" s="22"/>
      <c r="L12" s="22"/>
      <c r="M12" s="22"/>
    </row>
    <row r="13" spans="1:13" ht="61.5" customHeight="1">
      <c r="A13" s="25" t="s">
        <v>34</v>
      </c>
      <c r="B13" s="107" t="s">
        <v>261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2.75" customHeight="1">
      <c r="A14" s="21"/>
      <c r="B14" s="106" t="s">
        <v>16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35</v>
      </c>
      <c r="B16" s="26"/>
      <c r="C16" s="81"/>
      <c r="D16" s="81"/>
      <c r="E16" s="81"/>
      <c r="F16" s="81"/>
      <c r="G16" s="81"/>
      <c r="H16" s="81"/>
      <c r="I16" s="81"/>
      <c r="J16" s="81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9" t="s">
        <v>36</v>
      </c>
      <c r="I17" s="80"/>
      <c r="J17" s="80"/>
      <c r="K17" s="80"/>
      <c r="L17" s="91">
        <v>2296540.61</v>
      </c>
      <c r="M17" s="91"/>
      <c r="N17" s="30" t="s">
        <v>40</v>
      </c>
    </row>
    <row r="18" spans="1:14" ht="12.75">
      <c r="A18" s="90"/>
      <c r="B18" s="90"/>
      <c r="C18" s="90"/>
      <c r="D18" s="90"/>
      <c r="G18" s="29"/>
      <c r="H18" s="79" t="s">
        <v>37</v>
      </c>
      <c r="I18" s="80"/>
      <c r="J18" s="80"/>
      <c r="K18" s="80"/>
      <c r="L18" s="78">
        <v>428898.16</v>
      </c>
      <c r="M18" s="78"/>
      <c r="N18" s="30" t="s">
        <v>40</v>
      </c>
    </row>
    <row r="19" spans="1:14" ht="12.75" outlineLevel="1">
      <c r="A19" s="23"/>
      <c r="B19" s="23"/>
      <c r="C19" s="23"/>
      <c r="D19" s="23"/>
      <c r="G19" s="29"/>
      <c r="H19" s="79" t="s">
        <v>46</v>
      </c>
      <c r="I19" s="80"/>
      <c r="J19" s="80"/>
      <c r="K19" s="80"/>
      <c r="L19" s="78">
        <f>L20+M20</f>
        <v>3401.16</v>
      </c>
      <c r="M19" s="78"/>
      <c r="N19" s="30" t="s">
        <v>45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3311.16</v>
      </c>
      <c r="M20" s="31">
        <v>90</v>
      </c>
    </row>
    <row r="21" spans="1:13" ht="12.75" customHeight="1">
      <c r="A21" s="81" t="s">
        <v>50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2" t="s">
        <v>19</v>
      </c>
      <c r="B23" s="92" t="s">
        <v>20</v>
      </c>
      <c r="C23" s="92" t="s">
        <v>14</v>
      </c>
      <c r="D23" s="82" t="s">
        <v>21</v>
      </c>
      <c r="E23" s="82" t="s">
        <v>41</v>
      </c>
      <c r="F23" s="94"/>
      <c r="G23" s="105"/>
      <c r="H23" s="94" t="s">
        <v>17</v>
      </c>
      <c r="I23" s="82" t="s">
        <v>44</v>
      </c>
      <c r="J23" s="94"/>
      <c r="K23" s="94"/>
      <c r="L23" s="105"/>
      <c r="M23" s="94" t="s">
        <v>22</v>
      </c>
      <c r="N23" s="95"/>
    </row>
    <row r="24" spans="1:14" ht="12" customHeight="1">
      <c r="A24" s="84"/>
      <c r="B24" s="84"/>
      <c r="C24" s="84"/>
      <c r="D24" s="83"/>
      <c r="E24" s="87" t="s">
        <v>42</v>
      </c>
      <c r="F24" s="100"/>
      <c r="G24" s="101"/>
      <c r="H24" s="96"/>
      <c r="I24" s="87" t="s">
        <v>43</v>
      </c>
      <c r="J24" s="88"/>
      <c r="K24" s="88"/>
      <c r="L24" s="89"/>
      <c r="M24" s="96"/>
      <c r="N24" s="97"/>
    </row>
    <row r="25" spans="1:14" ht="23.25" customHeight="1">
      <c r="A25" s="84"/>
      <c r="B25" s="84"/>
      <c r="C25" s="84"/>
      <c r="D25" s="84"/>
      <c r="E25" s="36" t="s">
        <v>18</v>
      </c>
      <c r="F25" s="36" t="s">
        <v>23</v>
      </c>
      <c r="G25" s="84" t="s">
        <v>24</v>
      </c>
      <c r="H25" s="96"/>
      <c r="I25" s="84" t="s">
        <v>18</v>
      </c>
      <c r="J25" s="84" t="s">
        <v>25</v>
      </c>
      <c r="K25" s="36" t="s">
        <v>26</v>
      </c>
      <c r="L25" s="84" t="s">
        <v>24</v>
      </c>
      <c r="M25" s="98"/>
      <c r="N25" s="99"/>
    </row>
    <row r="26" spans="1:14" ht="18" customHeight="1">
      <c r="A26" s="84"/>
      <c r="B26" s="84"/>
      <c r="C26" s="84"/>
      <c r="D26" s="85"/>
      <c r="E26" s="92" t="s">
        <v>25</v>
      </c>
      <c r="F26" s="92" t="s">
        <v>27</v>
      </c>
      <c r="G26" s="85"/>
      <c r="H26" s="96"/>
      <c r="I26" s="84"/>
      <c r="J26" s="84"/>
      <c r="K26" s="92" t="s">
        <v>28</v>
      </c>
      <c r="L26" s="85"/>
      <c r="M26" s="102" t="s">
        <v>29</v>
      </c>
      <c r="N26" s="103"/>
    </row>
    <row r="27" spans="1:14" ht="20.25" customHeight="1">
      <c r="A27" s="93"/>
      <c r="B27" s="93"/>
      <c r="C27" s="93"/>
      <c r="D27" s="86"/>
      <c r="E27" s="93"/>
      <c r="F27" s="93"/>
      <c r="G27" s="86"/>
      <c r="H27" s="104"/>
      <c r="I27" s="93"/>
      <c r="J27" s="93"/>
      <c r="K27" s="93"/>
      <c r="L27" s="86"/>
      <c r="M27" s="37" t="s">
        <v>30</v>
      </c>
      <c r="N27" s="37" t="s">
        <v>31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75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9" ht="132">
      <c r="A30" s="40">
        <v>1</v>
      </c>
      <c r="B30" s="41" t="s">
        <v>57</v>
      </c>
      <c r="C30" s="41" t="s">
        <v>58</v>
      </c>
      <c r="D30" s="42">
        <v>0.1</v>
      </c>
      <c r="E30" s="43" t="s">
        <v>59</v>
      </c>
      <c r="F30" s="43"/>
      <c r="G30" s="43"/>
      <c r="H30" s="43" t="s">
        <v>60</v>
      </c>
      <c r="I30" s="44">
        <v>2587.42</v>
      </c>
      <c r="J30" s="44">
        <v>2587.42</v>
      </c>
      <c r="K30" s="44"/>
      <c r="L30" s="44"/>
      <c r="M30" s="43">
        <v>246.47</v>
      </c>
      <c r="N30" s="43">
        <v>24.65</v>
      </c>
      <c r="O30" s="45"/>
      <c r="P30" s="45"/>
      <c r="Q30" s="45"/>
      <c r="R30" s="45"/>
      <c r="S30" s="45"/>
    </row>
    <row r="31" spans="1:19" ht="144">
      <c r="A31" s="40">
        <v>2</v>
      </c>
      <c r="B31" s="41" t="s">
        <v>61</v>
      </c>
      <c r="C31" s="41" t="s">
        <v>62</v>
      </c>
      <c r="D31" s="42">
        <v>10.5</v>
      </c>
      <c r="E31" s="43" t="s">
        <v>63</v>
      </c>
      <c r="F31" s="43">
        <v>1.46</v>
      </c>
      <c r="G31" s="43"/>
      <c r="H31" s="43" t="s">
        <v>64</v>
      </c>
      <c r="I31" s="44">
        <v>33294.24</v>
      </c>
      <c r="J31" s="44">
        <v>33225.89</v>
      </c>
      <c r="K31" s="44">
        <v>68.35</v>
      </c>
      <c r="L31" s="44"/>
      <c r="M31" s="43">
        <v>28.05</v>
      </c>
      <c r="N31" s="43">
        <v>294.53</v>
      </c>
      <c r="O31" s="45"/>
      <c r="P31" s="45"/>
      <c r="Q31" s="45"/>
      <c r="R31" s="45"/>
      <c r="S31" s="45"/>
    </row>
    <row r="32" spans="1:19" ht="144">
      <c r="A32" s="40">
        <v>3</v>
      </c>
      <c r="B32" s="41" t="s">
        <v>65</v>
      </c>
      <c r="C32" s="41" t="s">
        <v>66</v>
      </c>
      <c r="D32" s="42">
        <v>1.2</v>
      </c>
      <c r="E32" s="43" t="s">
        <v>67</v>
      </c>
      <c r="F32" s="43">
        <v>0.28</v>
      </c>
      <c r="G32" s="43"/>
      <c r="H32" s="43" t="s">
        <v>68</v>
      </c>
      <c r="I32" s="44">
        <v>1418.29</v>
      </c>
      <c r="J32" s="44">
        <v>1416.78</v>
      </c>
      <c r="K32" s="44">
        <v>1.51</v>
      </c>
      <c r="L32" s="44"/>
      <c r="M32" s="43">
        <v>10.47</v>
      </c>
      <c r="N32" s="43">
        <v>12.56</v>
      </c>
      <c r="O32" s="45"/>
      <c r="P32" s="45"/>
      <c r="Q32" s="45"/>
      <c r="R32" s="45"/>
      <c r="S32" s="45"/>
    </row>
    <row r="33" spans="1:19" ht="144">
      <c r="A33" s="40">
        <v>4</v>
      </c>
      <c r="B33" s="41" t="s">
        <v>69</v>
      </c>
      <c r="C33" s="41" t="s">
        <v>70</v>
      </c>
      <c r="D33" s="42">
        <v>8</v>
      </c>
      <c r="E33" s="43" t="s">
        <v>71</v>
      </c>
      <c r="F33" s="43">
        <v>42.5</v>
      </c>
      <c r="G33" s="43">
        <v>35.01</v>
      </c>
      <c r="H33" s="43" t="s">
        <v>72</v>
      </c>
      <c r="I33" s="44">
        <v>5224.08</v>
      </c>
      <c r="J33" s="44">
        <v>1584.48</v>
      </c>
      <c r="K33" s="44">
        <v>2303.6</v>
      </c>
      <c r="L33" s="44">
        <v>1336</v>
      </c>
      <c r="M33" s="43">
        <v>1.63</v>
      </c>
      <c r="N33" s="43">
        <v>13.04</v>
      </c>
      <c r="O33" s="45"/>
      <c r="P33" s="45"/>
      <c r="Q33" s="45"/>
      <c r="R33" s="45"/>
      <c r="S33" s="45"/>
    </row>
    <row r="34" spans="1:19" s="55" customFormat="1" ht="144">
      <c r="A34" s="40">
        <v>5</v>
      </c>
      <c r="B34" s="41" t="s">
        <v>73</v>
      </c>
      <c r="C34" s="41" t="s">
        <v>74</v>
      </c>
      <c r="D34" s="42">
        <v>0.2</v>
      </c>
      <c r="E34" s="43" t="s">
        <v>75</v>
      </c>
      <c r="F34" s="43">
        <v>55.04</v>
      </c>
      <c r="G34" s="43">
        <v>2548.62</v>
      </c>
      <c r="H34" s="43" t="s">
        <v>76</v>
      </c>
      <c r="I34" s="44">
        <v>3918.48</v>
      </c>
      <c r="J34" s="44">
        <v>1131.22</v>
      </c>
      <c r="K34" s="44">
        <v>74.62</v>
      </c>
      <c r="L34" s="44">
        <v>2712.64</v>
      </c>
      <c r="M34" s="43">
        <v>45.85</v>
      </c>
      <c r="N34" s="43">
        <v>9.17</v>
      </c>
      <c r="O34" s="45"/>
      <c r="P34" s="45"/>
      <c r="Q34" s="45"/>
      <c r="R34" s="45"/>
      <c r="S34" s="45"/>
    </row>
    <row r="35" spans="1:19" ht="132">
      <c r="A35" s="40">
        <v>6</v>
      </c>
      <c r="B35" s="41" t="s">
        <v>77</v>
      </c>
      <c r="C35" s="41" t="s">
        <v>78</v>
      </c>
      <c r="D35" s="42">
        <v>0.02</v>
      </c>
      <c r="E35" s="43" t="s">
        <v>79</v>
      </c>
      <c r="F35" s="43">
        <v>14.11</v>
      </c>
      <c r="G35" s="43"/>
      <c r="H35" s="43" t="s">
        <v>80</v>
      </c>
      <c r="I35" s="44">
        <v>903.29</v>
      </c>
      <c r="J35" s="44">
        <v>902.03</v>
      </c>
      <c r="K35" s="44">
        <v>1.26</v>
      </c>
      <c r="L35" s="44"/>
      <c r="M35" s="43">
        <v>392.5</v>
      </c>
      <c r="N35" s="43">
        <v>7.85</v>
      </c>
      <c r="O35" s="45"/>
      <c r="P35" s="45"/>
      <c r="Q35" s="45"/>
      <c r="R35" s="45"/>
      <c r="S35" s="45"/>
    </row>
    <row r="36" spans="1:19" ht="132">
      <c r="A36" s="40">
        <v>7</v>
      </c>
      <c r="B36" s="41" t="s">
        <v>81</v>
      </c>
      <c r="C36" s="41" t="s">
        <v>82</v>
      </c>
      <c r="D36" s="42">
        <v>10.5</v>
      </c>
      <c r="E36" s="43" t="s">
        <v>83</v>
      </c>
      <c r="F36" s="43">
        <v>28.08</v>
      </c>
      <c r="G36" s="43">
        <v>631.52</v>
      </c>
      <c r="H36" s="43" t="s">
        <v>84</v>
      </c>
      <c r="I36" s="44">
        <v>103279.89</v>
      </c>
      <c r="J36" s="44">
        <v>63410.34</v>
      </c>
      <c r="K36" s="44">
        <v>2004.14</v>
      </c>
      <c r="L36" s="44">
        <v>37865.41</v>
      </c>
      <c r="M36" s="43">
        <v>52.56</v>
      </c>
      <c r="N36" s="43">
        <v>551.88</v>
      </c>
      <c r="O36" s="45"/>
      <c r="P36" s="45"/>
      <c r="Q36" s="45"/>
      <c r="R36" s="45"/>
      <c r="S36" s="45"/>
    </row>
    <row r="37" spans="1:19" ht="204">
      <c r="A37" s="40">
        <v>8</v>
      </c>
      <c r="B37" s="41" t="s">
        <v>85</v>
      </c>
      <c r="C37" s="41" t="s">
        <v>86</v>
      </c>
      <c r="D37" s="42">
        <v>2</v>
      </c>
      <c r="E37" s="43" t="s">
        <v>87</v>
      </c>
      <c r="F37" s="43" t="s">
        <v>88</v>
      </c>
      <c r="G37" s="43">
        <v>259.92</v>
      </c>
      <c r="H37" s="43" t="s">
        <v>89</v>
      </c>
      <c r="I37" s="44">
        <v>5635.2</v>
      </c>
      <c r="J37" s="44">
        <v>2163.28</v>
      </c>
      <c r="K37" s="44" t="s">
        <v>90</v>
      </c>
      <c r="L37" s="44">
        <v>2970.88</v>
      </c>
      <c r="M37" s="43" t="s">
        <v>91</v>
      </c>
      <c r="N37" s="43" t="s">
        <v>92</v>
      </c>
      <c r="O37" s="45"/>
      <c r="P37" s="45"/>
      <c r="Q37" s="45"/>
      <c r="R37" s="45"/>
      <c r="S37" s="45"/>
    </row>
    <row r="38" spans="1:19" ht="204">
      <c r="A38" s="40">
        <v>9</v>
      </c>
      <c r="B38" s="41" t="s">
        <v>93</v>
      </c>
      <c r="C38" s="41" t="s">
        <v>94</v>
      </c>
      <c r="D38" s="42">
        <v>4</v>
      </c>
      <c r="E38" s="43">
        <v>329.63</v>
      </c>
      <c r="F38" s="43"/>
      <c r="G38" s="43">
        <v>329.63</v>
      </c>
      <c r="H38" s="43" t="s">
        <v>89</v>
      </c>
      <c r="I38" s="44">
        <v>7535.36</v>
      </c>
      <c r="J38" s="44"/>
      <c r="K38" s="44"/>
      <c r="L38" s="44">
        <v>7535.36</v>
      </c>
      <c r="M38" s="43"/>
      <c r="N38" s="43"/>
      <c r="O38" s="45"/>
      <c r="P38" s="45"/>
      <c r="Q38" s="45"/>
      <c r="R38" s="45"/>
      <c r="S38" s="45"/>
    </row>
    <row r="39" spans="1:19" s="55" customFormat="1" ht="192">
      <c r="A39" s="40">
        <v>10</v>
      </c>
      <c r="B39" s="41" t="s">
        <v>95</v>
      </c>
      <c r="C39" s="41" t="s">
        <v>96</v>
      </c>
      <c r="D39" s="42">
        <v>2</v>
      </c>
      <c r="E39" s="43">
        <v>69.73</v>
      </c>
      <c r="F39" s="43"/>
      <c r="G39" s="43">
        <v>69.73</v>
      </c>
      <c r="H39" s="43" t="s">
        <v>89</v>
      </c>
      <c r="I39" s="44">
        <v>797.02</v>
      </c>
      <c r="J39" s="44"/>
      <c r="K39" s="44"/>
      <c r="L39" s="44">
        <v>797.02</v>
      </c>
      <c r="M39" s="43"/>
      <c r="N39" s="43"/>
      <c r="O39" s="45"/>
      <c r="P39" s="45"/>
      <c r="Q39" s="45"/>
      <c r="R39" s="45"/>
      <c r="S39" s="45"/>
    </row>
    <row r="40" spans="1:19" ht="132">
      <c r="A40" s="40">
        <v>11</v>
      </c>
      <c r="B40" s="41" t="s">
        <v>97</v>
      </c>
      <c r="C40" s="41" t="s">
        <v>98</v>
      </c>
      <c r="D40" s="42">
        <v>20</v>
      </c>
      <c r="E40" s="43" t="s">
        <v>99</v>
      </c>
      <c r="F40" s="43">
        <v>3.06</v>
      </c>
      <c r="G40" s="43">
        <v>60.8</v>
      </c>
      <c r="H40" s="43" t="s">
        <v>100</v>
      </c>
      <c r="I40" s="44">
        <v>12577</v>
      </c>
      <c r="J40" s="44">
        <v>7121</v>
      </c>
      <c r="K40" s="44">
        <v>418.4</v>
      </c>
      <c r="L40" s="44">
        <v>5037.6</v>
      </c>
      <c r="M40" s="43">
        <v>2.89</v>
      </c>
      <c r="N40" s="43">
        <v>57.8</v>
      </c>
      <c r="O40" s="45"/>
      <c r="P40" s="45"/>
      <c r="Q40" s="45"/>
      <c r="R40" s="45"/>
      <c r="S40" s="45"/>
    </row>
    <row r="41" spans="1:19" ht="216">
      <c r="A41" s="40">
        <v>12</v>
      </c>
      <c r="B41" s="41" t="s">
        <v>101</v>
      </c>
      <c r="C41" s="41" t="s">
        <v>102</v>
      </c>
      <c r="D41" s="42">
        <v>10.5</v>
      </c>
      <c r="E41" s="43" t="s">
        <v>103</v>
      </c>
      <c r="F41" s="43" t="s">
        <v>104</v>
      </c>
      <c r="G41" s="43">
        <v>1034.74</v>
      </c>
      <c r="H41" s="43" t="s">
        <v>105</v>
      </c>
      <c r="I41" s="44">
        <v>54556.32</v>
      </c>
      <c r="J41" s="44">
        <v>13763.93</v>
      </c>
      <c r="K41" s="44" t="s">
        <v>106</v>
      </c>
      <c r="L41" s="44">
        <v>37422.62</v>
      </c>
      <c r="M41" s="43" t="s">
        <v>107</v>
      </c>
      <c r="N41" s="43" t="s">
        <v>108</v>
      </c>
      <c r="O41" s="45"/>
      <c r="P41" s="45"/>
      <c r="Q41" s="45"/>
      <c r="R41" s="45"/>
      <c r="S41" s="45"/>
    </row>
    <row r="42" spans="1:19" ht="216">
      <c r="A42" s="40">
        <v>13</v>
      </c>
      <c r="B42" s="41" t="s">
        <v>109</v>
      </c>
      <c r="C42" s="41" t="s">
        <v>110</v>
      </c>
      <c r="D42" s="42">
        <v>10.5</v>
      </c>
      <c r="E42" s="43" t="s">
        <v>111</v>
      </c>
      <c r="F42" s="43" t="s">
        <v>112</v>
      </c>
      <c r="G42" s="43">
        <v>12015.38</v>
      </c>
      <c r="H42" s="43" t="s">
        <v>113</v>
      </c>
      <c r="I42" s="44">
        <v>410581.82</v>
      </c>
      <c r="J42" s="44">
        <v>66852.35</v>
      </c>
      <c r="K42" s="44" t="s">
        <v>114</v>
      </c>
      <c r="L42" s="44">
        <v>330025.81</v>
      </c>
      <c r="M42" s="43" t="s">
        <v>115</v>
      </c>
      <c r="N42" s="43" t="s">
        <v>116</v>
      </c>
      <c r="O42" s="45"/>
      <c r="P42" s="45"/>
      <c r="Q42" s="45"/>
      <c r="R42" s="45"/>
      <c r="S42" s="45"/>
    </row>
    <row r="43" spans="1:19" ht="240">
      <c r="A43" s="40">
        <v>14</v>
      </c>
      <c r="B43" s="41" t="s">
        <v>117</v>
      </c>
      <c r="C43" s="41" t="s">
        <v>118</v>
      </c>
      <c r="D43" s="42">
        <v>1.2</v>
      </c>
      <c r="E43" s="43" t="s">
        <v>119</v>
      </c>
      <c r="F43" s="43">
        <v>5.28</v>
      </c>
      <c r="G43" s="43">
        <v>1358.85</v>
      </c>
      <c r="H43" s="43" t="s">
        <v>120</v>
      </c>
      <c r="I43" s="44">
        <v>6363.04</v>
      </c>
      <c r="J43" s="44">
        <v>2623.37</v>
      </c>
      <c r="K43" s="44">
        <v>43.38</v>
      </c>
      <c r="L43" s="44">
        <v>3696.29</v>
      </c>
      <c r="M43" s="43">
        <v>17.72</v>
      </c>
      <c r="N43" s="43">
        <v>21.26</v>
      </c>
      <c r="O43" s="45"/>
      <c r="P43" s="45"/>
      <c r="Q43" s="45"/>
      <c r="R43" s="45"/>
      <c r="S43" s="45"/>
    </row>
    <row r="44" spans="1:19" ht="156">
      <c r="A44" s="40">
        <v>15</v>
      </c>
      <c r="B44" s="41" t="s">
        <v>121</v>
      </c>
      <c r="C44" s="41" t="s">
        <v>122</v>
      </c>
      <c r="D44" s="42">
        <v>0.05</v>
      </c>
      <c r="E44" s="43" t="s">
        <v>123</v>
      </c>
      <c r="F44" s="43" t="s">
        <v>124</v>
      </c>
      <c r="G44" s="43">
        <v>18442.34</v>
      </c>
      <c r="H44" s="43" t="s">
        <v>125</v>
      </c>
      <c r="I44" s="44">
        <v>10015.43</v>
      </c>
      <c r="J44" s="44">
        <v>3746.82</v>
      </c>
      <c r="K44" s="44" t="s">
        <v>126</v>
      </c>
      <c r="L44" s="44">
        <v>6176.15</v>
      </c>
      <c r="M44" s="43" t="s">
        <v>127</v>
      </c>
      <c r="N44" s="43" t="s">
        <v>128</v>
      </c>
      <c r="O44" s="45"/>
      <c r="P44" s="45"/>
      <c r="Q44" s="45"/>
      <c r="R44" s="45"/>
      <c r="S44" s="45"/>
    </row>
    <row r="45" spans="1:19" ht="216">
      <c r="A45" s="40">
        <v>16</v>
      </c>
      <c r="B45" s="41" t="s">
        <v>129</v>
      </c>
      <c r="C45" s="41" t="s">
        <v>130</v>
      </c>
      <c r="D45" s="42">
        <v>0.5</v>
      </c>
      <c r="E45" s="43" t="s">
        <v>131</v>
      </c>
      <c r="F45" s="43" t="s">
        <v>132</v>
      </c>
      <c r="G45" s="43">
        <v>0.35</v>
      </c>
      <c r="H45" s="43" t="s">
        <v>133</v>
      </c>
      <c r="I45" s="44">
        <v>1517.84</v>
      </c>
      <c r="J45" s="44">
        <v>1501.75</v>
      </c>
      <c r="K45" s="44" t="s">
        <v>134</v>
      </c>
      <c r="L45" s="44">
        <v>2.02</v>
      </c>
      <c r="M45" s="43" t="s">
        <v>135</v>
      </c>
      <c r="N45" s="43" t="s">
        <v>136</v>
      </c>
      <c r="O45" s="45"/>
      <c r="P45" s="45"/>
      <c r="Q45" s="45"/>
      <c r="R45" s="45"/>
      <c r="S45" s="45"/>
    </row>
    <row r="46" spans="1:19" ht="168">
      <c r="A46" s="40">
        <v>17</v>
      </c>
      <c r="B46" s="41" t="s">
        <v>137</v>
      </c>
      <c r="C46" s="41" t="s">
        <v>138</v>
      </c>
      <c r="D46" s="42">
        <v>14</v>
      </c>
      <c r="E46" s="43">
        <v>18.2</v>
      </c>
      <c r="F46" s="43"/>
      <c r="G46" s="43">
        <v>18.2</v>
      </c>
      <c r="H46" s="43" t="s">
        <v>139</v>
      </c>
      <c r="I46" s="44">
        <v>573.86</v>
      </c>
      <c r="J46" s="44"/>
      <c r="K46" s="44"/>
      <c r="L46" s="44">
        <v>573.86</v>
      </c>
      <c r="M46" s="43"/>
      <c r="N46" s="43"/>
      <c r="O46" s="45"/>
      <c r="P46" s="45"/>
      <c r="Q46" s="45"/>
      <c r="R46" s="45"/>
      <c r="S46" s="45"/>
    </row>
    <row r="47" spans="1:19" ht="156">
      <c r="A47" s="40">
        <v>18</v>
      </c>
      <c r="B47" s="41" t="s">
        <v>140</v>
      </c>
      <c r="C47" s="41" t="s">
        <v>141</v>
      </c>
      <c r="D47" s="42">
        <v>0.5</v>
      </c>
      <c r="E47" s="43" t="s">
        <v>142</v>
      </c>
      <c r="F47" s="43">
        <v>1.64</v>
      </c>
      <c r="G47" s="43">
        <v>1268.38</v>
      </c>
      <c r="H47" s="43" t="s">
        <v>143</v>
      </c>
      <c r="I47" s="44">
        <v>16556.68</v>
      </c>
      <c r="J47" s="44">
        <v>13684.17</v>
      </c>
      <c r="K47" s="44">
        <v>3.69</v>
      </c>
      <c r="L47" s="44">
        <v>2868.82</v>
      </c>
      <c r="M47" s="43">
        <v>216.49</v>
      </c>
      <c r="N47" s="43">
        <v>108.25</v>
      </c>
      <c r="O47" s="45"/>
      <c r="P47" s="45"/>
      <c r="Q47" s="45"/>
      <c r="R47" s="45"/>
      <c r="S47" s="45"/>
    </row>
    <row r="48" spans="1:19" ht="144">
      <c r="A48" s="40">
        <v>19</v>
      </c>
      <c r="B48" s="41" t="s">
        <v>144</v>
      </c>
      <c r="C48" s="41" t="s">
        <v>145</v>
      </c>
      <c r="D48" s="42">
        <v>0.6</v>
      </c>
      <c r="E48" s="43" t="s">
        <v>146</v>
      </c>
      <c r="F48" s="43">
        <v>4.59</v>
      </c>
      <c r="G48" s="43">
        <v>141.56</v>
      </c>
      <c r="H48" s="43" t="s">
        <v>147</v>
      </c>
      <c r="I48" s="44">
        <v>2040.57</v>
      </c>
      <c r="J48" s="44">
        <v>1641.88</v>
      </c>
      <c r="K48" s="44">
        <v>18.86</v>
      </c>
      <c r="L48" s="44">
        <v>379.83</v>
      </c>
      <c r="M48" s="43">
        <v>23.17</v>
      </c>
      <c r="N48" s="43">
        <v>13.9</v>
      </c>
      <c r="O48" s="45"/>
      <c r="P48" s="45"/>
      <c r="Q48" s="45"/>
      <c r="R48" s="45"/>
      <c r="S48" s="45"/>
    </row>
    <row r="49" spans="1:19" ht="216">
      <c r="A49" s="40">
        <v>20</v>
      </c>
      <c r="B49" s="41" t="s">
        <v>148</v>
      </c>
      <c r="C49" s="41" t="s">
        <v>149</v>
      </c>
      <c r="D49" s="42">
        <v>1</v>
      </c>
      <c r="E49" s="43" t="s">
        <v>150</v>
      </c>
      <c r="F49" s="43">
        <v>1.76</v>
      </c>
      <c r="G49" s="43">
        <v>617.54</v>
      </c>
      <c r="H49" s="43" t="s">
        <v>151</v>
      </c>
      <c r="I49" s="44">
        <v>1606.56</v>
      </c>
      <c r="J49" s="44">
        <v>314.87</v>
      </c>
      <c r="K49" s="44">
        <v>12.09</v>
      </c>
      <c r="L49" s="44">
        <v>1279.6</v>
      </c>
      <c r="M49" s="43">
        <v>2.55</v>
      </c>
      <c r="N49" s="43">
        <v>2.55</v>
      </c>
      <c r="O49" s="45"/>
      <c r="P49" s="45"/>
      <c r="Q49" s="45"/>
      <c r="R49" s="45"/>
      <c r="S49" s="45"/>
    </row>
    <row r="50" spans="1:19" ht="60">
      <c r="A50" s="40">
        <v>21</v>
      </c>
      <c r="B50" s="41" t="s">
        <v>152</v>
      </c>
      <c r="C50" s="41" t="s">
        <v>153</v>
      </c>
      <c r="D50" s="42">
        <v>50</v>
      </c>
      <c r="E50" s="43" t="s">
        <v>154</v>
      </c>
      <c r="F50" s="43"/>
      <c r="G50" s="43"/>
      <c r="H50" s="43" t="s">
        <v>155</v>
      </c>
      <c r="I50" s="44">
        <v>2149</v>
      </c>
      <c r="J50" s="44">
        <v>2149</v>
      </c>
      <c r="K50" s="44"/>
      <c r="L50" s="44"/>
      <c r="M50" s="43"/>
      <c r="N50" s="43"/>
      <c r="O50" s="45"/>
      <c r="P50" s="45"/>
      <c r="Q50" s="45"/>
      <c r="R50" s="45"/>
      <c r="S50" s="45"/>
    </row>
    <row r="51" spans="1:19" ht="72">
      <c r="A51" s="40">
        <v>22</v>
      </c>
      <c r="B51" s="41" t="s">
        <v>156</v>
      </c>
      <c r="C51" s="41" t="s">
        <v>157</v>
      </c>
      <c r="D51" s="42">
        <v>50</v>
      </c>
      <c r="E51" s="43">
        <v>17.32</v>
      </c>
      <c r="F51" s="43">
        <v>17.32</v>
      </c>
      <c r="G51" s="43"/>
      <c r="H51" s="43" t="s">
        <v>158</v>
      </c>
      <c r="I51" s="44">
        <v>7811.5</v>
      </c>
      <c r="J51" s="44"/>
      <c r="K51" s="44">
        <v>7811.5</v>
      </c>
      <c r="L51" s="44"/>
      <c r="M51" s="43"/>
      <c r="N51" s="43"/>
      <c r="O51" s="45"/>
      <c r="P51" s="45"/>
      <c r="Q51" s="45"/>
      <c r="R51" s="45"/>
      <c r="S51" s="45"/>
    </row>
    <row r="52" spans="1:19" ht="36">
      <c r="A52" s="77" t="s">
        <v>159</v>
      </c>
      <c r="B52" s="76"/>
      <c r="C52" s="76"/>
      <c r="D52" s="76"/>
      <c r="E52" s="76"/>
      <c r="F52" s="76"/>
      <c r="G52" s="76"/>
      <c r="H52" s="76"/>
      <c r="I52" s="64">
        <v>978834.92</v>
      </c>
      <c r="J52" s="64"/>
      <c r="K52" s="64"/>
      <c r="L52" s="64"/>
      <c r="M52" s="65"/>
      <c r="N52" s="65" t="s">
        <v>160</v>
      </c>
      <c r="O52" s="45"/>
      <c r="P52" s="45"/>
      <c r="Q52" s="45"/>
      <c r="R52" s="45"/>
      <c r="S52" s="45"/>
    </row>
    <row r="53" spans="1:19" ht="17.25" customHeight="1">
      <c r="A53" s="75" t="s">
        <v>161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45"/>
      <c r="P53" s="45"/>
      <c r="Q53" s="45"/>
      <c r="R53" s="45"/>
      <c r="S53" s="45"/>
    </row>
    <row r="54" spans="1:19" ht="108">
      <c r="A54" s="40">
        <v>23</v>
      </c>
      <c r="B54" s="41" t="s">
        <v>162</v>
      </c>
      <c r="C54" s="41" t="s">
        <v>163</v>
      </c>
      <c r="D54" s="42">
        <v>2</v>
      </c>
      <c r="E54" s="43" t="s">
        <v>164</v>
      </c>
      <c r="F54" s="43" t="s">
        <v>165</v>
      </c>
      <c r="G54" s="43"/>
      <c r="H54" s="43" t="s">
        <v>166</v>
      </c>
      <c r="I54" s="44">
        <v>42250.3</v>
      </c>
      <c r="J54" s="44">
        <v>19337.92</v>
      </c>
      <c r="K54" s="44" t="s">
        <v>167</v>
      </c>
      <c r="L54" s="44"/>
      <c r="M54" s="43" t="s">
        <v>168</v>
      </c>
      <c r="N54" s="43" t="s">
        <v>169</v>
      </c>
      <c r="O54" s="45"/>
      <c r="P54" s="45"/>
      <c r="Q54" s="45"/>
      <c r="R54" s="45"/>
      <c r="S54" s="45"/>
    </row>
    <row r="55" spans="1:19" ht="228">
      <c r="A55" s="40">
        <v>24</v>
      </c>
      <c r="B55" s="41" t="s">
        <v>170</v>
      </c>
      <c r="C55" s="41" t="s">
        <v>171</v>
      </c>
      <c r="D55" s="42">
        <v>2</v>
      </c>
      <c r="E55" s="43" t="s">
        <v>172</v>
      </c>
      <c r="F55" s="43" t="s">
        <v>173</v>
      </c>
      <c r="G55" s="43">
        <v>199.38</v>
      </c>
      <c r="H55" s="43" t="s">
        <v>174</v>
      </c>
      <c r="I55" s="44">
        <v>4132.34</v>
      </c>
      <c r="J55" s="44">
        <v>2162.46</v>
      </c>
      <c r="K55" s="44" t="s">
        <v>175</v>
      </c>
      <c r="L55" s="44">
        <v>1820.98</v>
      </c>
      <c r="M55" s="43" t="s">
        <v>176</v>
      </c>
      <c r="N55" s="43" t="s">
        <v>177</v>
      </c>
      <c r="O55" s="45"/>
      <c r="P55" s="45"/>
      <c r="Q55" s="45"/>
      <c r="R55" s="45"/>
      <c r="S55" s="45"/>
    </row>
    <row r="56" spans="1:19" ht="144">
      <c r="A56" s="40">
        <v>25</v>
      </c>
      <c r="B56" s="41" t="s">
        <v>178</v>
      </c>
      <c r="C56" s="41" t="s">
        <v>179</v>
      </c>
      <c r="D56" s="42">
        <v>2</v>
      </c>
      <c r="E56" s="43" t="s">
        <v>180</v>
      </c>
      <c r="F56" s="43">
        <v>1.53</v>
      </c>
      <c r="G56" s="43">
        <v>517.01</v>
      </c>
      <c r="H56" s="43" t="s">
        <v>181</v>
      </c>
      <c r="I56" s="44">
        <v>8062.88</v>
      </c>
      <c r="J56" s="44">
        <v>5443.16</v>
      </c>
      <c r="K56" s="44">
        <v>21.02</v>
      </c>
      <c r="L56" s="44">
        <v>2598.7</v>
      </c>
      <c r="M56" s="43">
        <v>21.53</v>
      </c>
      <c r="N56" s="43">
        <v>43.06</v>
      </c>
      <c r="O56" s="45"/>
      <c r="P56" s="45"/>
      <c r="Q56" s="45"/>
      <c r="R56" s="45"/>
      <c r="S56" s="45"/>
    </row>
    <row r="57" spans="1:19" ht="60">
      <c r="A57" s="40">
        <v>26</v>
      </c>
      <c r="B57" s="41" t="s">
        <v>162</v>
      </c>
      <c r="C57" s="41" t="s">
        <v>182</v>
      </c>
      <c r="D57" s="42">
        <v>3</v>
      </c>
      <c r="E57" s="43" t="s">
        <v>183</v>
      </c>
      <c r="F57" s="43" t="s">
        <v>184</v>
      </c>
      <c r="G57" s="43">
        <v>382.26</v>
      </c>
      <c r="H57" s="43" t="s">
        <v>166</v>
      </c>
      <c r="I57" s="44">
        <v>95929.92</v>
      </c>
      <c r="J57" s="44">
        <v>41438.13</v>
      </c>
      <c r="K57" s="44" t="s">
        <v>185</v>
      </c>
      <c r="L57" s="44">
        <v>5393.88</v>
      </c>
      <c r="M57" s="43" t="s">
        <v>186</v>
      </c>
      <c r="N57" s="43" t="s">
        <v>187</v>
      </c>
      <c r="O57" s="45"/>
      <c r="P57" s="45"/>
      <c r="Q57" s="45"/>
      <c r="R57" s="45"/>
      <c r="S57" s="45"/>
    </row>
    <row r="58" spans="1:19" ht="60">
      <c r="A58" s="40">
        <v>27</v>
      </c>
      <c r="B58" s="41" t="s">
        <v>188</v>
      </c>
      <c r="C58" s="41" t="s">
        <v>189</v>
      </c>
      <c r="D58" s="42">
        <v>0.01</v>
      </c>
      <c r="E58" s="43">
        <v>34211.64</v>
      </c>
      <c r="F58" s="43"/>
      <c r="G58" s="43">
        <v>34211.64</v>
      </c>
      <c r="H58" s="43" t="s">
        <v>190</v>
      </c>
      <c r="I58" s="44">
        <v>911.06</v>
      </c>
      <c r="J58" s="44"/>
      <c r="K58" s="44"/>
      <c r="L58" s="44">
        <v>911.06</v>
      </c>
      <c r="M58" s="43"/>
      <c r="N58" s="43"/>
      <c r="O58" s="45"/>
      <c r="P58" s="45"/>
      <c r="Q58" s="45"/>
      <c r="R58" s="45"/>
      <c r="S58" s="45"/>
    </row>
    <row r="59" spans="1:19" ht="60">
      <c r="A59" s="40">
        <v>28</v>
      </c>
      <c r="B59" s="41" t="s">
        <v>191</v>
      </c>
      <c r="C59" s="41" t="s">
        <v>192</v>
      </c>
      <c r="D59" s="42">
        <v>3</v>
      </c>
      <c r="E59" s="43">
        <v>19462.84</v>
      </c>
      <c r="F59" s="43"/>
      <c r="G59" s="43">
        <v>19462.84</v>
      </c>
      <c r="H59" s="43" t="s">
        <v>193</v>
      </c>
      <c r="I59" s="44">
        <v>143168.64</v>
      </c>
      <c r="J59" s="44"/>
      <c r="K59" s="44"/>
      <c r="L59" s="44">
        <v>143168.64</v>
      </c>
      <c r="M59" s="43"/>
      <c r="N59" s="43"/>
      <c r="O59" s="45"/>
      <c r="P59" s="45"/>
      <c r="Q59" s="45"/>
      <c r="R59" s="45"/>
      <c r="S59" s="45"/>
    </row>
    <row r="60" spans="1:19" ht="228">
      <c r="A60" s="40">
        <v>29</v>
      </c>
      <c r="B60" s="41" t="s">
        <v>194</v>
      </c>
      <c r="C60" s="41" t="s">
        <v>195</v>
      </c>
      <c r="D60" s="42">
        <v>10</v>
      </c>
      <c r="E60" s="43" t="s">
        <v>196</v>
      </c>
      <c r="F60" s="43">
        <v>401.24</v>
      </c>
      <c r="G60" s="43">
        <v>1269.17</v>
      </c>
      <c r="H60" s="43" t="s">
        <v>197</v>
      </c>
      <c r="I60" s="44">
        <v>209493.8</v>
      </c>
      <c r="J60" s="44">
        <v>101477.8</v>
      </c>
      <c r="K60" s="44">
        <v>27450.4</v>
      </c>
      <c r="L60" s="44">
        <v>80565.6</v>
      </c>
      <c r="M60" s="43">
        <v>81.21</v>
      </c>
      <c r="N60" s="43">
        <v>812.1</v>
      </c>
      <c r="O60" s="45"/>
      <c r="P60" s="45"/>
      <c r="Q60" s="45"/>
      <c r="R60" s="45"/>
      <c r="S60" s="45"/>
    </row>
    <row r="61" spans="1:19" ht="228">
      <c r="A61" s="40">
        <v>30</v>
      </c>
      <c r="B61" s="41" t="s">
        <v>198</v>
      </c>
      <c r="C61" s="41" t="s">
        <v>199</v>
      </c>
      <c r="D61" s="42">
        <v>-40</v>
      </c>
      <c r="E61" s="43" t="s">
        <v>200</v>
      </c>
      <c r="F61" s="43">
        <v>51.04</v>
      </c>
      <c r="G61" s="43">
        <v>161.39</v>
      </c>
      <c r="H61" s="43" t="s">
        <v>201</v>
      </c>
      <c r="I61" s="44">
        <v>-95417.6</v>
      </c>
      <c r="J61" s="44">
        <v>-40580.4</v>
      </c>
      <c r="K61" s="44">
        <v>-13968</v>
      </c>
      <c r="L61" s="44">
        <v>-40869.2</v>
      </c>
      <c r="M61" s="43">
        <v>8.12</v>
      </c>
      <c r="N61" s="43">
        <v>-324.8</v>
      </c>
      <c r="O61" s="45"/>
      <c r="P61" s="45"/>
      <c r="Q61" s="45"/>
      <c r="R61" s="45"/>
      <c r="S61" s="45"/>
    </row>
    <row r="62" spans="1:19" ht="60">
      <c r="A62" s="40">
        <v>31</v>
      </c>
      <c r="B62" s="41" t="s">
        <v>152</v>
      </c>
      <c r="C62" s="41" t="s">
        <v>153</v>
      </c>
      <c r="D62" s="42">
        <v>50</v>
      </c>
      <c r="E62" s="43" t="s">
        <v>154</v>
      </c>
      <c r="F62" s="43"/>
      <c r="G62" s="43"/>
      <c r="H62" s="43" t="s">
        <v>155</v>
      </c>
      <c r="I62" s="44">
        <v>2149</v>
      </c>
      <c r="J62" s="44">
        <v>2149</v>
      </c>
      <c r="K62" s="44"/>
      <c r="L62" s="44"/>
      <c r="M62" s="43"/>
      <c r="N62" s="43"/>
      <c r="O62" s="45"/>
      <c r="P62" s="45"/>
      <c r="Q62" s="45"/>
      <c r="R62" s="45"/>
      <c r="S62" s="45"/>
    </row>
    <row r="63" spans="1:19" ht="72">
      <c r="A63" s="40">
        <v>32</v>
      </c>
      <c r="B63" s="41" t="s">
        <v>156</v>
      </c>
      <c r="C63" s="41" t="s">
        <v>157</v>
      </c>
      <c r="D63" s="42">
        <v>50</v>
      </c>
      <c r="E63" s="43">
        <v>17.32</v>
      </c>
      <c r="F63" s="43">
        <v>17.32</v>
      </c>
      <c r="G63" s="43"/>
      <c r="H63" s="43" t="s">
        <v>158</v>
      </c>
      <c r="I63" s="44">
        <v>7811.5</v>
      </c>
      <c r="J63" s="44"/>
      <c r="K63" s="44">
        <v>7811.5</v>
      </c>
      <c r="L63" s="44"/>
      <c r="M63" s="43"/>
      <c r="N63" s="43"/>
      <c r="O63" s="45"/>
      <c r="P63" s="45"/>
      <c r="Q63" s="45"/>
      <c r="R63" s="45"/>
      <c r="S63" s="45"/>
    </row>
    <row r="64" spans="1:19" ht="36">
      <c r="A64" s="77" t="s">
        <v>202</v>
      </c>
      <c r="B64" s="76"/>
      <c r="C64" s="76"/>
      <c r="D64" s="76"/>
      <c r="E64" s="76"/>
      <c r="F64" s="76"/>
      <c r="G64" s="76"/>
      <c r="H64" s="76"/>
      <c r="I64" s="64">
        <v>605656.87</v>
      </c>
      <c r="J64" s="64"/>
      <c r="K64" s="64"/>
      <c r="L64" s="64"/>
      <c r="M64" s="65"/>
      <c r="N64" s="65" t="s">
        <v>203</v>
      </c>
      <c r="O64" s="45"/>
      <c r="P64" s="45"/>
      <c r="Q64" s="45"/>
      <c r="R64" s="45"/>
      <c r="S64" s="45"/>
    </row>
    <row r="65" spans="1:19" ht="17.25" customHeight="1">
      <c r="A65" s="75" t="s">
        <v>204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45"/>
      <c r="P65" s="45"/>
      <c r="Q65" s="45"/>
      <c r="R65" s="45"/>
      <c r="S65" s="45"/>
    </row>
    <row r="66" spans="1:19" ht="144">
      <c r="A66" s="40">
        <v>33</v>
      </c>
      <c r="B66" s="41" t="s">
        <v>61</v>
      </c>
      <c r="C66" s="41" t="s">
        <v>205</v>
      </c>
      <c r="D66" s="42">
        <v>2.4</v>
      </c>
      <c r="E66" s="43" t="s">
        <v>63</v>
      </c>
      <c r="F66" s="43">
        <v>1.46</v>
      </c>
      <c r="G66" s="43"/>
      <c r="H66" s="43" t="s">
        <v>64</v>
      </c>
      <c r="I66" s="44">
        <v>7610.11</v>
      </c>
      <c r="J66" s="44">
        <v>7594.49</v>
      </c>
      <c r="K66" s="44">
        <v>15.62</v>
      </c>
      <c r="L66" s="44"/>
      <c r="M66" s="43">
        <v>28.05</v>
      </c>
      <c r="N66" s="43">
        <v>67.32</v>
      </c>
      <c r="O66" s="45"/>
      <c r="P66" s="45"/>
      <c r="Q66" s="45"/>
      <c r="R66" s="45"/>
      <c r="S66" s="45"/>
    </row>
    <row r="67" spans="1:19" ht="168">
      <c r="A67" s="40">
        <v>34</v>
      </c>
      <c r="B67" s="41" t="s">
        <v>206</v>
      </c>
      <c r="C67" s="41" t="s">
        <v>207</v>
      </c>
      <c r="D67" s="42">
        <v>0.4</v>
      </c>
      <c r="E67" s="43" t="s">
        <v>208</v>
      </c>
      <c r="F67" s="43">
        <v>212.19</v>
      </c>
      <c r="G67" s="43"/>
      <c r="H67" s="43" t="s">
        <v>209</v>
      </c>
      <c r="I67" s="44">
        <v>4112</v>
      </c>
      <c r="J67" s="44">
        <v>3621.2</v>
      </c>
      <c r="K67" s="44">
        <v>490.8</v>
      </c>
      <c r="L67" s="44"/>
      <c r="M67" s="43">
        <v>68.17</v>
      </c>
      <c r="N67" s="43">
        <v>27.27</v>
      </c>
      <c r="O67" s="45"/>
      <c r="P67" s="45"/>
      <c r="Q67" s="45"/>
      <c r="R67" s="45"/>
      <c r="S67" s="45"/>
    </row>
    <row r="68" spans="1:19" ht="144">
      <c r="A68" s="40">
        <v>35</v>
      </c>
      <c r="B68" s="41" t="s">
        <v>65</v>
      </c>
      <c r="C68" s="41" t="s">
        <v>210</v>
      </c>
      <c r="D68" s="42">
        <v>0.25</v>
      </c>
      <c r="E68" s="43" t="s">
        <v>67</v>
      </c>
      <c r="F68" s="43">
        <v>0.28</v>
      </c>
      <c r="G68" s="43"/>
      <c r="H68" s="43" t="s">
        <v>68</v>
      </c>
      <c r="I68" s="44">
        <v>295.48</v>
      </c>
      <c r="J68" s="44">
        <v>295.16</v>
      </c>
      <c r="K68" s="44">
        <v>0.32</v>
      </c>
      <c r="L68" s="44"/>
      <c r="M68" s="43">
        <v>10.47</v>
      </c>
      <c r="N68" s="43">
        <v>2.62</v>
      </c>
      <c r="O68" s="45"/>
      <c r="P68" s="45"/>
      <c r="Q68" s="45"/>
      <c r="R68" s="45"/>
      <c r="S68" s="45"/>
    </row>
    <row r="69" spans="1:19" ht="144">
      <c r="A69" s="40">
        <v>36</v>
      </c>
      <c r="B69" s="41" t="s">
        <v>69</v>
      </c>
      <c r="C69" s="41" t="s">
        <v>211</v>
      </c>
      <c r="D69" s="42">
        <v>4</v>
      </c>
      <c r="E69" s="43" t="s">
        <v>71</v>
      </c>
      <c r="F69" s="43">
        <v>42.5</v>
      </c>
      <c r="G69" s="43">
        <v>35.01</v>
      </c>
      <c r="H69" s="43" t="s">
        <v>72</v>
      </c>
      <c r="I69" s="44">
        <v>2612.04</v>
      </c>
      <c r="J69" s="44">
        <v>792.24</v>
      </c>
      <c r="K69" s="44">
        <v>1151.8</v>
      </c>
      <c r="L69" s="44">
        <v>668</v>
      </c>
      <c r="M69" s="43">
        <v>1.63</v>
      </c>
      <c r="N69" s="43">
        <v>6.52</v>
      </c>
      <c r="O69" s="45"/>
      <c r="P69" s="45"/>
      <c r="Q69" s="45"/>
      <c r="R69" s="45"/>
      <c r="S69" s="45"/>
    </row>
    <row r="70" spans="1:19" ht="132">
      <c r="A70" s="40">
        <v>37</v>
      </c>
      <c r="B70" s="41" t="s">
        <v>81</v>
      </c>
      <c r="C70" s="41" t="s">
        <v>212</v>
      </c>
      <c r="D70" s="42">
        <v>2</v>
      </c>
      <c r="E70" s="43" t="s">
        <v>83</v>
      </c>
      <c r="F70" s="43">
        <v>28.08</v>
      </c>
      <c r="G70" s="43">
        <v>631.52</v>
      </c>
      <c r="H70" s="43" t="s">
        <v>84</v>
      </c>
      <c r="I70" s="44">
        <v>19672.36</v>
      </c>
      <c r="J70" s="44">
        <v>12078.16</v>
      </c>
      <c r="K70" s="44">
        <v>381.74</v>
      </c>
      <c r="L70" s="44">
        <v>7212.46</v>
      </c>
      <c r="M70" s="43">
        <v>52.56</v>
      </c>
      <c r="N70" s="43">
        <v>105.12</v>
      </c>
      <c r="O70" s="45"/>
      <c r="P70" s="45"/>
      <c r="Q70" s="45"/>
      <c r="R70" s="45"/>
      <c r="S70" s="45"/>
    </row>
    <row r="71" spans="1:19" ht="216">
      <c r="A71" s="40">
        <v>38</v>
      </c>
      <c r="B71" s="41" t="s">
        <v>101</v>
      </c>
      <c r="C71" s="41" t="s">
        <v>213</v>
      </c>
      <c r="D71" s="42">
        <v>1.5</v>
      </c>
      <c r="E71" s="43" t="s">
        <v>103</v>
      </c>
      <c r="F71" s="43" t="s">
        <v>104</v>
      </c>
      <c r="G71" s="43">
        <v>1034.74</v>
      </c>
      <c r="H71" s="43" t="s">
        <v>105</v>
      </c>
      <c r="I71" s="44">
        <v>7793.76</v>
      </c>
      <c r="J71" s="44">
        <v>1966.28</v>
      </c>
      <c r="K71" s="44" t="s">
        <v>214</v>
      </c>
      <c r="L71" s="44">
        <v>5346.08</v>
      </c>
      <c r="M71" s="43" t="s">
        <v>107</v>
      </c>
      <c r="N71" s="43" t="s">
        <v>215</v>
      </c>
      <c r="O71" s="45"/>
      <c r="P71" s="45"/>
      <c r="Q71" s="45"/>
      <c r="R71" s="45"/>
      <c r="S71" s="45"/>
    </row>
    <row r="72" spans="1:19" ht="216">
      <c r="A72" s="40">
        <v>39</v>
      </c>
      <c r="B72" s="41" t="s">
        <v>109</v>
      </c>
      <c r="C72" s="41" t="s">
        <v>216</v>
      </c>
      <c r="D72" s="42">
        <v>2</v>
      </c>
      <c r="E72" s="43" t="s">
        <v>111</v>
      </c>
      <c r="F72" s="43" t="s">
        <v>112</v>
      </c>
      <c r="G72" s="43">
        <v>12015.38</v>
      </c>
      <c r="H72" s="43" t="s">
        <v>113</v>
      </c>
      <c r="I72" s="44">
        <v>78206.06</v>
      </c>
      <c r="J72" s="44">
        <v>12733.78</v>
      </c>
      <c r="K72" s="44" t="s">
        <v>217</v>
      </c>
      <c r="L72" s="44">
        <v>62862.06</v>
      </c>
      <c r="M72" s="43" t="s">
        <v>115</v>
      </c>
      <c r="N72" s="43" t="s">
        <v>218</v>
      </c>
      <c r="O72" s="45"/>
      <c r="P72" s="45"/>
      <c r="Q72" s="45"/>
      <c r="R72" s="45"/>
      <c r="S72" s="45"/>
    </row>
    <row r="73" spans="1:19" ht="132">
      <c r="A73" s="40">
        <v>40</v>
      </c>
      <c r="B73" s="41" t="s">
        <v>97</v>
      </c>
      <c r="C73" s="41" t="s">
        <v>219</v>
      </c>
      <c r="D73" s="42">
        <v>2</v>
      </c>
      <c r="E73" s="43" t="s">
        <v>99</v>
      </c>
      <c r="F73" s="43">
        <v>3.06</v>
      </c>
      <c r="G73" s="43">
        <v>60.8</v>
      </c>
      <c r="H73" s="43" t="s">
        <v>100</v>
      </c>
      <c r="I73" s="44">
        <v>1257.7</v>
      </c>
      <c r="J73" s="44">
        <v>712.1</v>
      </c>
      <c r="K73" s="44">
        <v>41.84</v>
      </c>
      <c r="L73" s="44">
        <v>503.76</v>
      </c>
      <c r="M73" s="43">
        <v>2.89</v>
      </c>
      <c r="N73" s="43">
        <v>5.78</v>
      </c>
      <c r="O73" s="45"/>
      <c r="P73" s="45"/>
      <c r="Q73" s="45"/>
      <c r="R73" s="45"/>
      <c r="S73" s="45"/>
    </row>
    <row r="74" spans="1:19" ht="60">
      <c r="A74" s="40">
        <v>41</v>
      </c>
      <c r="B74" s="41" t="s">
        <v>152</v>
      </c>
      <c r="C74" s="41" t="s">
        <v>153</v>
      </c>
      <c r="D74" s="42">
        <v>10</v>
      </c>
      <c r="E74" s="43" t="s">
        <v>154</v>
      </c>
      <c r="F74" s="43"/>
      <c r="G74" s="43"/>
      <c r="H74" s="43" t="s">
        <v>155</v>
      </c>
      <c r="I74" s="44">
        <v>429.8</v>
      </c>
      <c r="J74" s="44">
        <v>429.8</v>
      </c>
      <c r="K74" s="44"/>
      <c r="L74" s="44"/>
      <c r="M74" s="43"/>
      <c r="N74" s="43"/>
      <c r="O74" s="45"/>
      <c r="P74" s="45"/>
      <c r="Q74" s="45"/>
      <c r="R74" s="45"/>
      <c r="S74" s="45"/>
    </row>
    <row r="75" spans="1:19" ht="72">
      <c r="A75" s="40">
        <v>42</v>
      </c>
      <c r="B75" s="41" t="s">
        <v>156</v>
      </c>
      <c r="C75" s="41" t="s">
        <v>157</v>
      </c>
      <c r="D75" s="42">
        <v>10</v>
      </c>
      <c r="E75" s="43">
        <v>17.32</v>
      </c>
      <c r="F75" s="43">
        <v>17.32</v>
      </c>
      <c r="G75" s="43"/>
      <c r="H75" s="43" t="s">
        <v>158</v>
      </c>
      <c r="I75" s="44">
        <v>1562.3</v>
      </c>
      <c r="J75" s="44"/>
      <c r="K75" s="44">
        <v>1562.3</v>
      </c>
      <c r="L75" s="44"/>
      <c r="M75" s="43"/>
      <c r="N75" s="43"/>
      <c r="O75" s="45"/>
      <c r="P75" s="45"/>
      <c r="Q75" s="45"/>
      <c r="R75" s="45"/>
      <c r="S75" s="45"/>
    </row>
    <row r="76" spans="1:19" ht="36">
      <c r="A76" s="77" t="s">
        <v>220</v>
      </c>
      <c r="B76" s="76"/>
      <c r="C76" s="76"/>
      <c r="D76" s="76"/>
      <c r="E76" s="76"/>
      <c r="F76" s="76"/>
      <c r="G76" s="76"/>
      <c r="H76" s="76"/>
      <c r="I76" s="64">
        <v>177216.03</v>
      </c>
      <c r="J76" s="64"/>
      <c r="K76" s="64"/>
      <c r="L76" s="64"/>
      <c r="M76" s="65"/>
      <c r="N76" s="65" t="s">
        <v>221</v>
      </c>
      <c r="O76" s="45"/>
      <c r="P76" s="45"/>
      <c r="Q76" s="45"/>
      <c r="R76" s="45"/>
      <c r="S76" s="45"/>
    </row>
    <row r="77" spans="1:19" ht="17.25" customHeight="1">
      <c r="A77" s="75" t="s">
        <v>222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45"/>
      <c r="P77" s="45"/>
      <c r="Q77" s="45"/>
      <c r="R77" s="45"/>
      <c r="S77" s="45"/>
    </row>
    <row r="78" spans="1:19" ht="144">
      <c r="A78" s="40">
        <v>43</v>
      </c>
      <c r="B78" s="41" t="s">
        <v>61</v>
      </c>
      <c r="C78" s="41" t="s">
        <v>223</v>
      </c>
      <c r="D78" s="42">
        <v>0.7</v>
      </c>
      <c r="E78" s="43" t="s">
        <v>63</v>
      </c>
      <c r="F78" s="43">
        <v>1.46</v>
      </c>
      <c r="G78" s="43"/>
      <c r="H78" s="43" t="s">
        <v>64</v>
      </c>
      <c r="I78" s="44">
        <v>2219.62</v>
      </c>
      <c r="J78" s="44">
        <v>2215.06</v>
      </c>
      <c r="K78" s="44">
        <v>4.56</v>
      </c>
      <c r="L78" s="44"/>
      <c r="M78" s="43">
        <v>28.05</v>
      </c>
      <c r="N78" s="43">
        <v>19.64</v>
      </c>
      <c r="O78" s="45"/>
      <c r="P78" s="45"/>
      <c r="Q78" s="45"/>
      <c r="R78" s="45"/>
      <c r="S78" s="45"/>
    </row>
    <row r="79" spans="1:19" ht="132">
      <c r="A79" s="40">
        <v>44</v>
      </c>
      <c r="B79" s="41" t="s">
        <v>81</v>
      </c>
      <c r="C79" s="41" t="s">
        <v>224</v>
      </c>
      <c r="D79" s="42">
        <v>0.7</v>
      </c>
      <c r="E79" s="43" t="s">
        <v>83</v>
      </c>
      <c r="F79" s="43">
        <v>28.08</v>
      </c>
      <c r="G79" s="43">
        <v>631.52</v>
      </c>
      <c r="H79" s="43" t="s">
        <v>84</v>
      </c>
      <c r="I79" s="44">
        <v>6885.33</v>
      </c>
      <c r="J79" s="44">
        <v>4227.36</v>
      </c>
      <c r="K79" s="44">
        <v>133.61</v>
      </c>
      <c r="L79" s="44">
        <v>2524.36</v>
      </c>
      <c r="M79" s="43">
        <v>52.56</v>
      </c>
      <c r="N79" s="43">
        <v>36.79</v>
      </c>
      <c r="O79" s="45"/>
      <c r="P79" s="45"/>
      <c r="Q79" s="45"/>
      <c r="R79" s="45"/>
      <c r="S79" s="45"/>
    </row>
    <row r="80" spans="1:19" ht="132">
      <c r="A80" s="40">
        <v>45</v>
      </c>
      <c r="B80" s="41" t="s">
        <v>97</v>
      </c>
      <c r="C80" s="41" t="s">
        <v>225</v>
      </c>
      <c r="D80" s="42">
        <v>0.7</v>
      </c>
      <c r="E80" s="43" t="s">
        <v>99</v>
      </c>
      <c r="F80" s="43">
        <v>3.06</v>
      </c>
      <c r="G80" s="43">
        <v>60.8</v>
      </c>
      <c r="H80" s="43" t="s">
        <v>100</v>
      </c>
      <c r="I80" s="44">
        <v>440.2</v>
      </c>
      <c r="J80" s="44">
        <v>249.24</v>
      </c>
      <c r="K80" s="44">
        <v>14.64</v>
      </c>
      <c r="L80" s="44">
        <v>176.32</v>
      </c>
      <c r="M80" s="43">
        <v>2.89</v>
      </c>
      <c r="N80" s="43">
        <v>2.02</v>
      </c>
      <c r="O80" s="45"/>
      <c r="P80" s="45"/>
      <c r="Q80" s="45"/>
      <c r="R80" s="45"/>
      <c r="S80" s="45"/>
    </row>
    <row r="81" spans="1:19" ht="216">
      <c r="A81" s="40">
        <v>46</v>
      </c>
      <c r="B81" s="41" t="s">
        <v>101</v>
      </c>
      <c r="C81" s="41" t="s">
        <v>226</v>
      </c>
      <c r="D81" s="42">
        <v>0.7</v>
      </c>
      <c r="E81" s="43" t="s">
        <v>103</v>
      </c>
      <c r="F81" s="43" t="s">
        <v>104</v>
      </c>
      <c r="G81" s="43">
        <v>1034.74</v>
      </c>
      <c r="H81" s="43" t="s">
        <v>105</v>
      </c>
      <c r="I81" s="44">
        <v>3637.09</v>
      </c>
      <c r="J81" s="44">
        <v>917.6</v>
      </c>
      <c r="K81" s="44" t="s">
        <v>227</v>
      </c>
      <c r="L81" s="44">
        <v>2494.84</v>
      </c>
      <c r="M81" s="43" t="s">
        <v>107</v>
      </c>
      <c r="N81" s="43" t="s">
        <v>228</v>
      </c>
      <c r="O81" s="45"/>
      <c r="P81" s="45"/>
      <c r="Q81" s="45"/>
      <c r="R81" s="45"/>
      <c r="S81" s="45"/>
    </row>
    <row r="82" spans="1:19" ht="216">
      <c r="A82" s="40">
        <v>47</v>
      </c>
      <c r="B82" s="41" t="s">
        <v>109</v>
      </c>
      <c r="C82" s="41" t="s">
        <v>229</v>
      </c>
      <c r="D82" s="42">
        <v>0.7</v>
      </c>
      <c r="E82" s="43" t="s">
        <v>111</v>
      </c>
      <c r="F82" s="43" t="s">
        <v>112</v>
      </c>
      <c r="G82" s="43">
        <v>12015.38</v>
      </c>
      <c r="H82" s="43" t="s">
        <v>113</v>
      </c>
      <c r="I82" s="44">
        <v>27372.12</v>
      </c>
      <c r="J82" s="44">
        <v>4456.82</v>
      </c>
      <c r="K82" s="44" t="s">
        <v>230</v>
      </c>
      <c r="L82" s="44">
        <v>22001.72</v>
      </c>
      <c r="M82" s="43" t="s">
        <v>115</v>
      </c>
      <c r="N82" s="43" t="s">
        <v>231</v>
      </c>
      <c r="O82" s="45"/>
      <c r="P82" s="45"/>
      <c r="Q82" s="45"/>
      <c r="R82" s="45"/>
      <c r="S82" s="45"/>
    </row>
    <row r="83" spans="1:19" ht="228">
      <c r="A83" s="40">
        <v>48</v>
      </c>
      <c r="B83" s="41" t="s">
        <v>170</v>
      </c>
      <c r="C83" s="41" t="s">
        <v>232</v>
      </c>
      <c r="D83" s="42">
        <v>1.7</v>
      </c>
      <c r="E83" s="43" t="s">
        <v>172</v>
      </c>
      <c r="F83" s="43" t="s">
        <v>173</v>
      </c>
      <c r="G83" s="43">
        <v>199.38</v>
      </c>
      <c r="H83" s="43" t="s">
        <v>174</v>
      </c>
      <c r="I83" s="44">
        <v>3512.49</v>
      </c>
      <c r="J83" s="44">
        <v>1838.09</v>
      </c>
      <c r="K83" s="44" t="s">
        <v>233</v>
      </c>
      <c r="L83" s="44">
        <v>1547.83</v>
      </c>
      <c r="M83" s="43" t="s">
        <v>176</v>
      </c>
      <c r="N83" s="43" t="s">
        <v>234</v>
      </c>
      <c r="O83" s="45"/>
      <c r="P83" s="45"/>
      <c r="Q83" s="45"/>
      <c r="R83" s="45"/>
      <c r="S83" s="45"/>
    </row>
    <row r="84" spans="1:19" ht="144">
      <c r="A84" s="40">
        <v>49</v>
      </c>
      <c r="B84" s="41" t="s">
        <v>178</v>
      </c>
      <c r="C84" s="41" t="s">
        <v>235</v>
      </c>
      <c r="D84" s="42">
        <v>1.7</v>
      </c>
      <c r="E84" s="43" t="s">
        <v>180</v>
      </c>
      <c r="F84" s="43">
        <v>1.53</v>
      </c>
      <c r="G84" s="43">
        <v>517.01</v>
      </c>
      <c r="H84" s="43" t="s">
        <v>181</v>
      </c>
      <c r="I84" s="44">
        <v>6853.45</v>
      </c>
      <c r="J84" s="44">
        <v>4626.69</v>
      </c>
      <c r="K84" s="44">
        <v>17.87</v>
      </c>
      <c r="L84" s="44">
        <v>2208.89</v>
      </c>
      <c r="M84" s="43">
        <v>21.53</v>
      </c>
      <c r="N84" s="43">
        <v>36.6</v>
      </c>
      <c r="O84" s="45"/>
      <c r="P84" s="45"/>
      <c r="Q84" s="45"/>
      <c r="R84" s="45"/>
      <c r="S84" s="45"/>
    </row>
    <row r="85" spans="1:19" ht="60">
      <c r="A85" s="40">
        <v>50</v>
      </c>
      <c r="B85" s="41" t="s">
        <v>152</v>
      </c>
      <c r="C85" s="41" t="s">
        <v>153</v>
      </c>
      <c r="D85" s="42">
        <v>2</v>
      </c>
      <c r="E85" s="43" t="s">
        <v>154</v>
      </c>
      <c r="F85" s="43"/>
      <c r="G85" s="43"/>
      <c r="H85" s="43" t="s">
        <v>155</v>
      </c>
      <c r="I85" s="44">
        <v>85.96</v>
      </c>
      <c r="J85" s="44">
        <v>85.96</v>
      </c>
      <c r="K85" s="44"/>
      <c r="L85" s="44"/>
      <c r="M85" s="43"/>
      <c r="N85" s="43"/>
      <c r="O85" s="45"/>
      <c r="P85" s="45"/>
      <c r="Q85" s="45"/>
      <c r="R85" s="45"/>
      <c r="S85" s="45"/>
    </row>
    <row r="86" spans="1:19" ht="72">
      <c r="A86" s="40">
        <v>51</v>
      </c>
      <c r="B86" s="41" t="s">
        <v>156</v>
      </c>
      <c r="C86" s="41" t="s">
        <v>157</v>
      </c>
      <c r="D86" s="42">
        <v>2</v>
      </c>
      <c r="E86" s="43">
        <v>17.32</v>
      </c>
      <c r="F86" s="43">
        <v>17.32</v>
      </c>
      <c r="G86" s="43"/>
      <c r="H86" s="43" t="s">
        <v>158</v>
      </c>
      <c r="I86" s="44">
        <v>312.46</v>
      </c>
      <c r="J86" s="44"/>
      <c r="K86" s="44">
        <v>312.46</v>
      </c>
      <c r="L86" s="44"/>
      <c r="M86" s="43"/>
      <c r="N86" s="43"/>
      <c r="O86" s="45"/>
      <c r="P86" s="45"/>
      <c r="Q86" s="45"/>
      <c r="R86" s="45"/>
      <c r="S86" s="45"/>
    </row>
    <row r="87" spans="1:19" ht="36">
      <c r="A87" s="77" t="s">
        <v>236</v>
      </c>
      <c r="B87" s="76"/>
      <c r="C87" s="76"/>
      <c r="D87" s="76"/>
      <c r="E87" s="76"/>
      <c r="F87" s="76"/>
      <c r="G87" s="76"/>
      <c r="H87" s="76"/>
      <c r="I87" s="64">
        <v>74932.29</v>
      </c>
      <c r="J87" s="64"/>
      <c r="K87" s="64"/>
      <c r="L87" s="64"/>
      <c r="M87" s="65"/>
      <c r="N87" s="65" t="s">
        <v>237</v>
      </c>
      <c r="O87" s="45"/>
      <c r="P87" s="45"/>
      <c r="Q87" s="45"/>
      <c r="R87" s="45"/>
      <c r="S87" s="45"/>
    </row>
    <row r="88" spans="1:19" ht="36">
      <c r="A88" s="71" t="s">
        <v>238</v>
      </c>
      <c r="B88" s="72"/>
      <c r="C88" s="72"/>
      <c r="D88" s="72"/>
      <c r="E88" s="72"/>
      <c r="F88" s="72"/>
      <c r="G88" s="72"/>
      <c r="H88" s="72"/>
      <c r="I88" s="66">
        <v>1284305.06</v>
      </c>
      <c r="J88" s="66">
        <v>410088.68</v>
      </c>
      <c r="K88" s="66" t="s">
        <v>239</v>
      </c>
      <c r="L88" s="66">
        <v>741815.89</v>
      </c>
      <c r="M88" s="67"/>
      <c r="N88" s="67" t="s">
        <v>240</v>
      </c>
      <c r="O88" s="45"/>
      <c r="P88" s="45"/>
      <c r="Q88" s="45"/>
      <c r="R88" s="45"/>
      <c r="S88" s="45"/>
    </row>
    <row r="89" spans="1:19" ht="12">
      <c r="A89" s="71" t="s">
        <v>241</v>
      </c>
      <c r="B89" s="72"/>
      <c r="C89" s="72"/>
      <c r="D89" s="72"/>
      <c r="E89" s="72"/>
      <c r="F89" s="72"/>
      <c r="G89" s="72"/>
      <c r="H89" s="72"/>
      <c r="I89" s="66">
        <v>343179.25</v>
      </c>
      <c r="J89" s="66"/>
      <c r="K89" s="66"/>
      <c r="L89" s="66"/>
      <c r="M89" s="67"/>
      <c r="N89" s="67"/>
      <c r="O89" s="45"/>
      <c r="P89" s="45"/>
      <c r="Q89" s="45"/>
      <c r="R89" s="45"/>
      <c r="S89" s="45"/>
    </row>
    <row r="90" spans="1:19" ht="12">
      <c r="A90" s="71" t="s">
        <v>242</v>
      </c>
      <c r="B90" s="72"/>
      <c r="C90" s="72"/>
      <c r="D90" s="72"/>
      <c r="E90" s="72"/>
      <c r="F90" s="72"/>
      <c r="G90" s="72"/>
      <c r="H90" s="72"/>
      <c r="I90" s="66">
        <v>209155.77</v>
      </c>
      <c r="J90" s="66"/>
      <c r="K90" s="66"/>
      <c r="L90" s="66"/>
      <c r="M90" s="67"/>
      <c r="N90" s="67"/>
      <c r="O90" s="45"/>
      <c r="P90" s="45"/>
      <c r="Q90" s="45"/>
      <c r="R90" s="45"/>
      <c r="S90" s="45"/>
    </row>
    <row r="91" spans="1:19" ht="12">
      <c r="A91" s="73" t="s">
        <v>243</v>
      </c>
      <c r="B91" s="74"/>
      <c r="C91" s="74"/>
      <c r="D91" s="74"/>
      <c r="E91" s="74"/>
      <c r="F91" s="74"/>
      <c r="G91" s="74"/>
      <c r="H91" s="74"/>
      <c r="I91" s="68"/>
      <c r="J91" s="68"/>
      <c r="K91" s="68"/>
      <c r="L91" s="68"/>
      <c r="M91" s="69"/>
      <c r="N91" s="69"/>
      <c r="O91" s="45"/>
      <c r="P91" s="45"/>
      <c r="Q91" s="45"/>
      <c r="R91" s="45"/>
      <c r="S91" s="45"/>
    </row>
    <row r="92" spans="1:19" ht="12">
      <c r="A92" s="71" t="s">
        <v>244</v>
      </c>
      <c r="B92" s="72"/>
      <c r="C92" s="72"/>
      <c r="D92" s="72"/>
      <c r="E92" s="72"/>
      <c r="F92" s="72"/>
      <c r="G92" s="72"/>
      <c r="H92" s="72"/>
      <c r="I92" s="66">
        <v>28172.26</v>
      </c>
      <c r="J92" s="66"/>
      <c r="K92" s="66"/>
      <c r="L92" s="66"/>
      <c r="M92" s="67"/>
      <c r="N92" s="67">
        <v>90.25</v>
      </c>
      <c r="O92" s="45"/>
      <c r="P92" s="45"/>
      <c r="Q92" s="45"/>
      <c r="R92" s="45"/>
      <c r="S92" s="45"/>
    </row>
    <row r="93" spans="1:19" ht="12">
      <c r="A93" s="71" t="s">
        <v>245</v>
      </c>
      <c r="B93" s="72"/>
      <c r="C93" s="72"/>
      <c r="D93" s="72"/>
      <c r="E93" s="72"/>
      <c r="F93" s="72"/>
      <c r="G93" s="72"/>
      <c r="H93" s="72"/>
      <c r="I93" s="66">
        <v>345847.26</v>
      </c>
      <c r="J93" s="66"/>
      <c r="K93" s="66"/>
      <c r="L93" s="66"/>
      <c r="M93" s="67"/>
      <c r="N93" s="67">
        <v>1127.04</v>
      </c>
      <c r="O93" s="45"/>
      <c r="P93" s="45"/>
      <c r="Q93" s="45"/>
      <c r="R93" s="45"/>
      <c r="S93" s="45"/>
    </row>
    <row r="94" spans="1:19" ht="36">
      <c r="A94" s="71" t="s">
        <v>246</v>
      </c>
      <c r="B94" s="72"/>
      <c r="C94" s="72"/>
      <c r="D94" s="72"/>
      <c r="E94" s="72"/>
      <c r="F94" s="72"/>
      <c r="G94" s="72"/>
      <c r="H94" s="72"/>
      <c r="I94" s="66">
        <v>17154.82</v>
      </c>
      <c r="J94" s="66"/>
      <c r="K94" s="66"/>
      <c r="L94" s="66"/>
      <c r="M94" s="67"/>
      <c r="N94" s="67" t="s">
        <v>92</v>
      </c>
      <c r="O94" s="45"/>
      <c r="P94" s="45"/>
      <c r="Q94" s="45"/>
      <c r="R94" s="45"/>
      <c r="S94" s="45"/>
    </row>
    <row r="95" spans="1:19" ht="36">
      <c r="A95" s="71" t="s">
        <v>247</v>
      </c>
      <c r="B95" s="72"/>
      <c r="C95" s="72"/>
      <c r="D95" s="72"/>
      <c r="E95" s="72"/>
      <c r="F95" s="72"/>
      <c r="G95" s="72"/>
      <c r="H95" s="72"/>
      <c r="I95" s="66">
        <v>746658.56</v>
      </c>
      <c r="J95" s="66"/>
      <c r="K95" s="66"/>
      <c r="L95" s="66"/>
      <c r="M95" s="67"/>
      <c r="N95" s="67" t="s">
        <v>248</v>
      </c>
      <c r="O95" s="45"/>
      <c r="P95" s="45"/>
      <c r="Q95" s="45"/>
      <c r="R95" s="45"/>
      <c r="S95" s="45"/>
    </row>
    <row r="96" spans="1:19" ht="36">
      <c r="A96" s="71" t="s">
        <v>249</v>
      </c>
      <c r="B96" s="72"/>
      <c r="C96" s="72"/>
      <c r="D96" s="72"/>
      <c r="E96" s="72"/>
      <c r="F96" s="72"/>
      <c r="G96" s="72"/>
      <c r="H96" s="72"/>
      <c r="I96" s="66">
        <v>14882.18</v>
      </c>
      <c r="J96" s="66"/>
      <c r="K96" s="66"/>
      <c r="L96" s="66"/>
      <c r="M96" s="67"/>
      <c r="N96" s="67" t="s">
        <v>128</v>
      </c>
      <c r="O96" s="45"/>
      <c r="P96" s="45"/>
      <c r="Q96" s="45"/>
      <c r="R96" s="45"/>
      <c r="S96" s="45"/>
    </row>
    <row r="97" spans="1:19" ht="36">
      <c r="A97" s="71" t="s">
        <v>250</v>
      </c>
      <c r="B97" s="72"/>
      <c r="C97" s="72"/>
      <c r="D97" s="72"/>
      <c r="E97" s="72"/>
      <c r="F97" s="72"/>
      <c r="G97" s="72"/>
      <c r="H97" s="72"/>
      <c r="I97" s="66">
        <v>3985.55</v>
      </c>
      <c r="J97" s="66"/>
      <c r="K97" s="66"/>
      <c r="L97" s="66"/>
      <c r="M97" s="67"/>
      <c r="N97" s="67" t="s">
        <v>136</v>
      </c>
      <c r="O97" s="45"/>
      <c r="P97" s="45"/>
      <c r="Q97" s="45"/>
      <c r="R97" s="45"/>
      <c r="S97" s="45"/>
    </row>
    <row r="98" spans="1:19" ht="12.75">
      <c r="A98" s="71" t="s">
        <v>251</v>
      </c>
      <c r="B98" s="72"/>
      <c r="C98" s="72"/>
      <c r="D98" s="72"/>
      <c r="E98" s="72"/>
      <c r="F98" s="72"/>
      <c r="G98" s="72"/>
      <c r="H98" s="72"/>
      <c r="I98" s="66">
        <v>31198.74</v>
      </c>
      <c r="J98" s="66"/>
      <c r="K98" s="66"/>
      <c r="L98" s="66"/>
      <c r="M98" s="67"/>
      <c r="N98" s="67">
        <v>108.25</v>
      </c>
      <c r="O98" s="45"/>
      <c r="P98" s="45"/>
      <c r="Q98" s="45"/>
      <c r="R98" s="45"/>
      <c r="S98" s="45"/>
    </row>
    <row r="99" spans="1:19" ht="12.75">
      <c r="A99" s="71" t="s">
        <v>252</v>
      </c>
      <c r="B99" s="72"/>
      <c r="C99" s="72"/>
      <c r="D99" s="72"/>
      <c r="E99" s="72"/>
      <c r="F99" s="72"/>
      <c r="G99" s="72"/>
      <c r="H99" s="72"/>
      <c r="I99" s="66">
        <v>29605.57</v>
      </c>
      <c r="J99" s="66"/>
      <c r="K99" s="66"/>
      <c r="L99" s="66"/>
      <c r="M99" s="67"/>
      <c r="N99" s="67">
        <v>93.56</v>
      </c>
      <c r="O99" s="45"/>
      <c r="P99" s="45"/>
      <c r="Q99" s="45"/>
      <c r="R99" s="45"/>
      <c r="S99" s="45"/>
    </row>
    <row r="100" spans="1:19" ht="12.75">
      <c r="A100" s="71" t="s">
        <v>253</v>
      </c>
      <c r="B100" s="72"/>
      <c r="C100" s="72"/>
      <c r="D100" s="72"/>
      <c r="E100" s="72"/>
      <c r="F100" s="72"/>
      <c r="G100" s="72"/>
      <c r="H100" s="72"/>
      <c r="I100" s="66">
        <v>4813.76</v>
      </c>
      <c r="J100" s="66"/>
      <c r="K100" s="66"/>
      <c r="L100" s="66"/>
      <c r="M100" s="67"/>
      <c r="N100" s="67"/>
      <c r="O100" s="45"/>
      <c r="P100" s="45"/>
      <c r="Q100" s="45"/>
      <c r="R100" s="45"/>
      <c r="S100" s="45"/>
    </row>
    <row r="101" spans="1:19" ht="12.75">
      <c r="A101" s="71" t="s">
        <v>254</v>
      </c>
      <c r="B101" s="72"/>
      <c r="C101" s="72"/>
      <c r="D101" s="72"/>
      <c r="E101" s="72"/>
      <c r="F101" s="72"/>
      <c r="G101" s="72"/>
      <c r="H101" s="72"/>
      <c r="I101" s="66">
        <v>17497.76</v>
      </c>
      <c r="J101" s="66"/>
      <c r="K101" s="66"/>
      <c r="L101" s="66"/>
      <c r="M101" s="67"/>
      <c r="N101" s="67"/>
      <c r="O101" s="45"/>
      <c r="P101" s="45"/>
      <c r="Q101" s="45"/>
      <c r="R101" s="45"/>
      <c r="S101" s="45"/>
    </row>
    <row r="102" spans="1:19" ht="36">
      <c r="A102" s="71" t="s">
        <v>255</v>
      </c>
      <c r="B102" s="72"/>
      <c r="C102" s="72"/>
      <c r="D102" s="72"/>
      <c r="E102" s="72"/>
      <c r="F102" s="72"/>
      <c r="G102" s="72"/>
      <c r="H102" s="72"/>
      <c r="I102" s="66">
        <v>384716.19</v>
      </c>
      <c r="J102" s="66"/>
      <c r="K102" s="66"/>
      <c r="L102" s="66"/>
      <c r="M102" s="67"/>
      <c r="N102" s="67" t="s">
        <v>256</v>
      </c>
      <c r="O102" s="45"/>
      <c r="P102" s="45"/>
      <c r="Q102" s="45"/>
      <c r="R102" s="45"/>
      <c r="S102" s="45"/>
    </row>
    <row r="103" spans="1:19" ht="36">
      <c r="A103" s="71" t="s">
        <v>257</v>
      </c>
      <c r="B103" s="72"/>
      <c r="C103" s="72"/>
      <c r="D103" s="72"/>
      <c r="E103" s="72"/>
      <c r="F103" s="72"/>
      <c r="G103" s="72"/>
      <c r="H103" s="72"/>
      <c r="I103" s="66">
        <v>202853.32</v>
      </c>
      <c r="J103" s="66"/>
      <c r="K103" s="66"/>
      <c r="L103" s="66"/>
      <c r="M103" s="67"/>
      <c r="N103" s="67" t="s">
        <v>258</v>
      </c>
      <c r="O103" s="45"/>
      <c r="P103" s="45"/>
      <c r="Q103" s="45"/>
      <c r="R103" s="45"/>
      <c r="S103" s="45"/>
    </row>
    <row r="104" spans="1:19" ht="25.5" customHeight="1">
      <c r="A104" s="71" t="s">
        <v>0</v>
      </c>
      <c r="B104" s="72"/>
      <c r="C104" s="72"/>
      <c r="D104" s="72"/>
      <c r="E104" s="72"/>
      <c r="F104" s="72"/>
      <c r="G104" s="72"/>
      <c r="H104" s="72"/>
      <c r="I104" s="66">
        <v>9254.11</v>
      </c>
      <c r="J104" s="66"/>
      <c r="K104" s="66"/>
      <c r="L104" s="66"/>
      <c r="M104" s="67"/>
      <c r="N104" s="67">
        <v>27.27</v>
      </c>
      <c r="O104" s="45"/>
      <c r="P104" s="45"/>
      <c r="Q104" s="45"/>
      <c r="R104" s="45"/>
      <c r="S104" s="45"/>
    </row>
    <row r="105" spans="1:19" ht="36">
      <c r="A105" s="71" t="s">
        <v>1</v>
      </c>
      <c r="B105" s="72"/>
      <c r="C105" s="72"/>
      <c r="D105" s="72"/>
      <c r="E105" s="72"/>
      <c r="F105" s="72"/>
      <c r="G105" s="72"/>
      <c r="H105" s="72"/>
      <c r="I105" s="66">
        <v>1836640.08</v>
      </c>
      <c r="J105" s="66"/>
      <c r="K105" s="66"/>
      <c r="L105" s="66"/>
      <c r="M105" s="67"/>
      <c r="N105" s="67" t="s">
        <v>240</v>
      </c>
      <c r="O105" s="45"/>
      <c r="P105" s="45"/>
      <c r="Q105" s="45"/>
      <c r="R105" s="45"/>
      <c r="S105" s="45"/>
    </row>
    <row r="106" spans="1:19" ht="12.75">
      <c r="A106" s="71" t="s">
        <v>2</v>
      </c>
      <c r="B106" s="72"/>
      <c r="C106" s="72"/>
      <c r="D106" s="72"/>
      <c r="E106" s="72"/>
      <c r="F106" s="72"/>
      <c r="G106" s="72"/>
      <c r="H106" s="72"/>
      <c r="I106" s="66"/>
      <c r="J106" s="66"/>
      <c r="K106" s="66"/>
      <c r="L106" s="66"/>
      <c r="M106" s="67"/>
      <c r="N106" s="67"/>
      <c r="O106" s="45"/>
      <c r="P106" s="45"/>
      <c r="Q106" s="45"/>
      <c r="R106" s="45"/>
      <c r="S106" s="45"/>
    </row>
    <row r="107" spans="1:19" ht="12.75">
      <c r="A107" s="71" t="s">
        <v>3</v>
      </c>
      <c r="B107" s="72"/>
      <c r="C107" s="72"/>
      <c r="D107" s="72"/>
      <c r="E107" s="72"/>
      <c r="F107" s="72"/>
      <c r="G107" s="72"/>
      <c r="H107" s="72"/>
      <c r="I107" s="66">
        <v>741815.89</v>
      </c>
      <c r="J107" s="66"/>
      <c r="K107" s="66"/>
      <c r="L107" s="66"/>
      <c r="M107" s="67"/>
      <c r="N107" s="67"/>
      <c r="O107" s="45"/>
      <c r="P107" s="45"/>
      <c r="Q107" s="45"/>
      <c r="R107" s="45"/>
      <c r="S107" s="45"/>
    </row>
    <row r="108" spans="1:19" ht="12.75">
      <c r="A108" s="71" t="s">
        <v>4</v>
      </c>
      <c r="B108" s="72"/>
      <c r="C108" s="72"/>
      <c r="D108" s="72"/>
      <c r="E108" s="72"/>
      <c r="F108" s="72"/>
      <c r="G108" s="72"/>
      <c r="H108" s="72"/>
      <c r="I108" s="66">
        <v>132400.49</v>
      </c>
      <c r="J108" s="66"/>
      <c r="K108" s="66"/>
      <c r="L108" s="66"/>
      <c r="M108" s="67"/>
      <c r="N108" s="67"/>
      <c r="O108" s="45"/>
      <c r="P108" s="45"/>
      <c r="Q108" s="45"/>
      <c r="R108" s="45"/>
      <c r="S108" s="45"/>
    </row>
    <row r="109" spans="1:19" ht="12.75">
      <c r="A109" s="71" t="s">
        <v>5</v>
      </c>
      <c r="B109" s="72"/>
      <c r="C109" s="72"/>
      <c r="D109" s="72"/>
      <c r="E109" s="72"/>
      <c r="F109" s="72"/>
      <c r="G109" s="72"/>
      <c r="H109" s="72"/>
      <c r="I109" s="66">
        <v>428898.16</v>
      </c>
      <c r="J109" s="66"/>
      <c r="K109" s="66"/>
      <c r="L109" s="66"/>
      <c r="M109" s="67"/>
      <c r="N109" s="67"/>
      <c r="O109" s="45"/>
      <c r="P109" s="45"/>
      <c r="Q109" s="45"/>
      <c r="R109" s="45"/>
      <c r="S109" s="45"/>
    </row>
    <row r="110" spans="1:19" ht="12.75">
      <c r="A110" s="71" t="s">
        <v>6</v>
      </c>
      <c r="B110" s="72"/>
      <c r="C110" s="72"/>
      <c r="D110" s="72"/>
      <c r="E110" s="72"/>
      <c r="F110" s="72"/>
      <c r="G110" s="72"/>
      <c r="H110" s="72"/>
      <c r="I110" s="66">
        <v>343179.25</v>
      </c>
      <c r="J110" s="66"/>
      <c r="K110" s="66"/>
      <c r="L110" s="66"/>
      <c r="M110" s="67"/>
      <c r="N110" s="67"/>
      <c r="O110" s="45"/>
      <c r="P110" s="45"/>
      <c r="Q110" s="45"/>
      <c r="R110" s="45"/>
      <c r="S110" s="45"/>
    </row>
    <row r="111" spans="1:19" ht="12.75">
      <c r="A111" s="71" t="s">
        <v>7</v>
      </c>
      <c r="B111" s="72"/>
      <c r="C111" s="72"/>
      <c r="D111" s="72"/>
      <c r="E111" s="72"/>
      <c r="F111" s="72"/>
      <c r="G111" s="72"/>
      <c r="H111" s="72"/>
      <c r="I111" s="66">
        <v>209155.77</v>
      </c>
      <c r="J111" s="66"/>
      <c r="K111" s="66"/>
      <c r="L111" s="66"/>
      <c r="M111" s="67"/>
      <c r="N111" s="67"/>
      <c r="O111" s="45"/>
      <c r="P111" s="45"/>
      <c r="Q111" s="45"/>
      <c r="R111" s="45"/>
      <c r="S111" s="45"/>
    </row>
    <row r="112" spans="1:19" ht="12.75">
      <c r="A112" s="71" t="s">
        <v>8</v>
      </c>
      <c r="B112" s="72"/>
      <c r="C112" s="72"/>
      <c r="D112" s="72"/>
      <c r="E112" s="72"/>
      <c r="F112" s="72"/>
      <c r="G112" s="72"/>
      <c r="H112" s="72"/>
      <c r="I112" s="66">
        <v>18366.4</v>
      </c>
      <c r="J112" s="66"/>
      <c r="K112" s="66"/>
      <c r="L112" s="66"/>
      <c r="M112" s="67"/>
      <c r="N112" s="67"/>
      <c r="O112" s="45"/>
      <c r="P112" s="45"/>
      <c r="Q112" s="45"/>
      <c r="R112" s="45"/>
      <c r="S112" s="45"/>
    </row>
    <row r="113" spans="1:19" ht="12.75">
      <c r="A113" s="73" t="s">
        <v>1</v>
      </c>
      <c r="B113" s="74"/>
      <c r="C113" s="74"/>
      <c r="D113" s="74"/>
      <c r="E113" s="74"/>
      <c r="F113" s="74"/>
      <c r="G113" s="74"/>
      <c r="H113" s="74"/>
      <c r="I113" s="68">
        <v>1855006.48</v>
      </c>
      <c r="J113" s="68"/>
      <c r="K113" s="68"/>
      <c r="L113" s="68"/>
      <c r="M113" s="69"/>
      <c r="N113" s="69"/>
      <c r="O113" s="45"/>
      <c r="P113" s="45"/>
      <c r="Q113" s="45"/>
      <c r="R113" s="45"/>
      <c r="S113" s="45"/>
    </row>
    <row r="114" spans="1:19" ht="12.75">
      <c r="A114" s="71" t="s">
        <v>9</v>
      </c>
      <c r="B114" s="72"/>
      <c r="C114" s="72"/>
      <c r="D114" s="72"/>
      <c r="E114" s="72"/>
      <c r="F114" s="72"/>
      <c r="G114" s="72"/>
      <c r="H114" s="72"/>
      <c r="I114" s="66">
        <v>53053.19</v>
      </c>
      <c r="J114" s="66"/>
      <c r="K114" s="66"/>
      <c r="L114" s="66"/>
      <c r="M114" s="67"/>
      <c r="N114" s="67"/>
      <c r="O114" s="45"/>
      <c r="P114" s="45"/>
      <c r="Q114" s="45"/>
      <c r="R114" s="45"/>
      <c r="S114" s="45"/>
    </row>
    <row r="115" spans="1:19" ht="12.75">
      <c r="A115" s="73" t="s">
        <v>1</v>
      </c>
      <c r="B115" s="74"/>
      <c r="C115" s="74"/>
      <c r="D115" s="74"/>
      <c r="E115" s="74"/>
      <c r="F115" s="74"/>
      <c r="G115" s="74"/>
      <c r="H115" s="74"/>
      <c r="I115" s="68">
        <v>1908059.67</v>
      </c>
      <c r="J115" s="68"/>
      <c r="K115" s="68"/>
      <c r="L115" s="68"/>
      <c r="M115" s="69"/>
      <c r="N115" s="69"/>
      <c r="O115" s="45"/>
      <c r="P115" s="45"/>
      <c r="Q115" s="45"/>
      <c r="R115" s="45"/>
      <c r="S115" s="45"/>
    </row>
    <row r="116" spans="1:19" ht="12.75">
      <c r="A116" s="71" t="s">
        <v>10</v>
      </c>
      <c r="B116" s="72"/>
      <c r="C116" s="72"/>
      <c r="D116" s="72"/>
      <c r="E116" s="72"/>
      <c r="F116" s="72"/>
      <c r="G116" s="72"/>
      <c r="H116" s="72"/>
      <c r="I116" s="66">
        <v>38161.19</v>
      </c>
      <c r="J116" s="66"/>
      <c r="K116" s="66"/>
      <c r="L116" s="66"/>
      <c r="M116" s="67"/>
      <c r="N116" s="67"/>
      <c r="O116" s="45"/>
      <c r="P116" s="45"/>
      <c r="Q116" s="45"/>
      <c r="R116" s="45"/>
      <c r="S116" s="45"/>
    </row>
    <row r="117" spans="1:19" ht="12.75">
      <c r="A117" s="73" t="s">
        <v>11</v>
      </c>
      <c r="B117" s="74"/>
      <c r="C117" s="74"/>
      <c r="D117" s="74"/>
      <c r="E117" s="74"/>
      <c r="F117" s="74"/>
      <c r="G117" s="74"/>
      <c r="H117" s="74"/>
      <c r="I117" s="68">
        <v>1946220.86</v>
      </c>
      <c r="J117" s="68"/>
      <c r="K117" s="68"/>
      <c r="L117" s="68"/>
      <c r="M117" s="69"/>
      <c r="N117" s="69"/>
      <c r="O117" s="45"/>
      <c r="P117" s="45"/>
      <c r="Q117" s="45"/>
      <c r="R117" s="45"/>
      <c r="S117" s="45"/>
    </row>
    <row r="118" spans="1:19" ht="12.75">
      <c r="A118" s="71" t="s">
        <v>12</v>
      </c>
      <c r="B118" s="72"/>
      <c r="C118" s="72"/>
      <c r="D118" s="72"/>
      <c r="E118" s="72"/>
      <c r="F118" s="72"/>
      <c r="G118" s="72"/>
      <c r="H118" s="72"/>
      <c r="I118" s="66">
        <v>350319.75</v>
      </c>
      <c r="J118" s="66"/>
      <c r="K118" s="66"/>
      <c r="L118" s="66"/>
      <c r="M118" s="67"/>
      <c r="N118" s="67"/>
      <c r="O118" s="45"/>
      <c r="P118" s="45"/>
      <c r="Q118" s="45"/>
      <c r="R118" s="45"/>
      <c r="S118" s="45"/>
    </row>
    <row r="119" spans="1:19" ht="36">
      <c r="A119" s="73" t="s">
        <v>13</v>
      </c>
      <c r="B119" s="74"/>
      <c r="C119" s="74"/>
      <c r="D119" s="74"/>
      <c r="E119" s="74"/>
      <c r="F119" s="74"/>
      <c r="G119" s="74"/>
      <c r="H119" s="74"/>
      <c r="I119" s="68">
        <v>2296540.61</v>
      </c>
      <c r="J119" s="68"/>
      <c r="K119" s="68"/>
      <c r="L119" s="68"/>
      <c r="M119" s="69"/>
      <c r="N119" s="69" t="s">
        <v>240</v>
      </c>
      <c r="O119" s="45"/>
      <c r="P119" s="45"/>
      <c r="Q119" s="45"/>
      <c r="R119" s="45"/>
      <c r="S119" s="45"/>
    </row>
    <row r="120" spans="1:14" ht="12">
      <c r="A120" s="46"/>
      <c r="B120" s="47"/>
      <c r="C120" s="48"/>
      <c r="D120" s="49"/>
      <c r="E120" s="50"/>
      <c r="F120" s="50"/>
      <c r="G120" s="50"/>
      <c r="H120" s="50"/>
      <c r="I120" s="46"/>
      <c r="J120" s="46"/>
      <c r="K120" s="46"/>
      <c r="L120" s="46"/>
      <c r="M120" s="46"/>
      <c r="N120" s="46"/>
    </row>
    <row r="121" spans="1:14" ht="12.75">
      <c r="A121" s="51"/>
      <c r="B121" s="52" t="s">
        <v>49</v>
      </c>
      <c r="C121" s="53" t="s">
        <v>54</v>
      </c>
      <c r="D121" s="51"/>
      <c r="E121" s="54"/>
      <c r="F121" s="55"/>
      <c r="G121" s="56"/>
      <c r="H121" s="55"/>
      <c r="I121" s="57"/>
      <c r="J121" s="57"/>
      <c r="K121" s="57"/>
      <c r="L121" s="57"/>
      <c r="M121" s="57"/>
      <c r="N121" s="55"/>
    </row>
    <row r="122" spans="3:19" ht="12.75">
      <c r="C122" s="59" t="s">
        <v>47</v>
      </c>
      <c r="D122" s="60"/>
      <c r="E122" s="60"/>
      <c r="O122" s="55"/>
      <c r="P122" s="55"/>
      <c r="Q122" s="55"/>
      <c r="R122" s="55"/>
      <c r="S122" s="55"/>
    </row>
    <row r="123" spans="3:5" ht="12">
      <c r="C123" s="59"/>
      <c r="D123" s="60"/>
      <c r="E123" s="60"/>
    </row>
    <row r="124" spans="1:14" ht="12.75">
      <c r="A124" s="61"/>
      <c r="B124" s="52" t="s">
        <v>48</v>
      </c>
      <c r="C124" s="53" t="s">
        <v>55</v>
      </c>
      <c r="D124" s="62"/>
      <c r="E124" s="53"/>
      <c r="F124" s="55"/>
      <c r="G124" s="63"/>
      <c r="H124" s="63"/>
      <c r="I124" s="63"/>
      <c r="J124" s="63"/>
      <c r="K124" s="63"/>
      <c r="L124" s="63"/>
      <c r="M124" s="63"/>
      <c r="N124" s="55"/>
    </row>
    <row r="125" spans="3:19" ht="12.75">
      <c r="C125" s="59" t="s">
        <v>47</v>
      </c>
      <c r="D125" s="60"/>
      <c r="E125" s="60"/>
      <c r="O125" s="55"/>
      <c r="P125" s="55"/>
      <c r="Q125" s="55"/>
      <c r="R125" s="55"/>
      <c r="S125" s="55"/>
    </row>
  </sheetData>
  <sheetProtection/>
  <mergeCells count="75"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A65:N65"/>
    <mergeCell ref="A76:H76"/>
    <mergeCell ref="A77:N77"/>
    <mergeCell ref="A87:H87"/>
    <mergeCell ref="A29:N29"/>
    <mergeCell ref="A52:H52"/>
    <mergeCell ref="A53:N53"/>
    <mergeCell ref="A64:H64"/>
    <mergeCell ref="A92:H92"/>
    <mergeCell ref="A93:H93"/>
    <mergeCell ref="A94:H94"/>
    <mergeCell ref="A95:H95"/>
    <mergeCell ref="A88:H88"/>
    <mergeCell ref="A89:H89"/>
    <mergeCell ref="A90:H90"/>
    <mergeCell ref="A91:H91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16:H116"/>
    <mergeCell ref="A117:H117"/>
    <mergeCell ref="A118:H118"/>
    <mergeCell ref="A119:H119"/>
    <mergeCell ref="A112:H112"/>
    <mergeCell ref="A113:H113"/>
    <mergeCell ref="A114:H114"/>
    <mergeCell ref="A115:H115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rtyu</cp:lastModifiedBy>
  <cp:lastPrinted>2014-12-30T06:07:07Z</cp:lastPrinted>
  <dcterms:created xsi:type="dcterms:W3CDTF">2004-03-31T11:09:00Z</dcterms:created>
  <dcterms:modified xsi:type="dcterms:W3CDTF">2014-12-30T09:14:19Z</dcterms:modified>
  <cp:category/>
  <cp:version/>
  <cp:contentType/>
  <cp:contentStatus/>
</cp:coreProperties>
</file>