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9" i="1"/>
  <c r="G20"/>
  <c r="J20"/>
  <c r="J18"/>
  <c r="J17"/>
  <c r="F19"/>
  <c r="F17"/>
  <c r="F18"/>
  <c r="F20" s="1"/>
  <c r="C20"/>
  <c r="J7"/>
  <c r="J8"/>
  <c r="J9"/>
  <c r="J10"/>
  <c r="J11"/>
  <c r="J12"/>
  <c r="J13"/>
  <c r="J14"/>
  <c r="J15"/>
  <c r="J16"/>
  <c r="J6"/>
  <c r="F7"/>
  <c r="F8"/>
  <c r="F9"/>
  <c r="F10"/>
  <c r="F11"/>
  <c r="F12"/>
  <c r="F13"/>
  <c r="F14"/>
  <c r="F15"/>
  <c r="F16"/>
  <c r="F6"/>
  <c r="C22" l="1"/>
</calcChain>
</file>

<file path=xl/sharedStrings.xml><?xml version="1.0" encoding="utf-8"?>
<sst xmlns="http://schemas.openxmlformats.org/spreadsheetml/2006/main" count="60" uniqueCount="45">
  <si>
    <t>№ п/п</t>
  </si>
  <si>
    <t>Адрес объекта</t>
  </si>
  <si>
    <t>Вид кровли</t>
  </si>
  <si>
    <t>Описание объекта</t>
  </si>
  <si>
    <t>ул. Мира, 3а</t>
  </si>
  <si>
    <t>покатая</t>
  </si>
  <si>
    <t>Здание детского сада-2-этажное, Sобщ=552,4 кв.м</t>
  </si>
  <si>
    <t>ул. Объединения, 2</t>
  </si>
  <si>
    <t>ул. Богдана Хмельницкого, 63/1</t>
  </si>
  <si>
    <t>ул.  Столетова, 17/2</t>
  </si>
  <si>
    <t>Здание конторы ЖЭУ - 2 – этажное, Sобщ=394,6 кв.м</t>
  </si>
  <si>
    <t>ул. Новоуральская, 10</t>
  </si>
  <si>
    <t>горизонтальная</t>
  </si>
  <si>
    <t>ул. Кирова, (319)</t>
  </si>
  <si>
    <t>Здание котельной, 1-этажное, Sобщ=230,8 кв.м</t>
  </si>
  <si>
    <t>ул. Воинская, 75</t>
  </si>
  <si>
    <t>Административное здание, 1-этажное, Sобщ=84,10 кв.м</t>
  </si>
  <si>
    <t>ул. Звездная, (8)</t>
  </si>
  <si>
    <t>Здание (ЦТП-п01), 2-этажное, Sобщ=259,6 кв.м</t>
  </si>
  <si>
    <t>ул. Эйхе, (11)</t>
  </si>
  <si>
    <t>ул. Приморская, 15</t>
  </si>
  <si>
    <t>ул. Арбузова, 2а</t>
  </si>
  <si>
    <t>Здание ремонтно-механических мастерских 2-этажное с подвалом, Sобщ=2882,6 кв.м</t>
  </si>
  <si>
    <t>ИТОГО</t>
  </si>
  <si>
    <t>Здание погрузочно-разгрузочной бригады, 2-этажное, Sобщ=438,9 кв.м</t>
  </si>
  <si>
    <t>Нежилое здание, 2-этажное,  Sобщ=703,4 кв.м</t>
  </si>
  <si>
    <t>Здание (Школа),  2-этажное, Sобщ=2206,5 кв.м</t>
  </si>
  <si>
    <t>Нежилое здание,  1-этажное, Sобщ=104,80 кв.м</t>
  </si>
  <si>
    <t>Здание музыкальной школы - 1 – этажное,  Sобщ=422,4 кв.м</t>
  </si>
  <si>
    <t>ИТОГО общая стоимость</t>
  </si>
  <si>
    <t>документации запроса котировок</t>
  </si>
  <si>
    <t xml:space="preserve">ПРИЛОЖЕНИЕ №1 к договору </t>
  </si>
  <si>
    <t>Военный городок №95</t>
  </si>
  <si>
    <t>Нежилое здание склад</t>
  </si>
  <si>
    <t>Нежилое здание - штаб тыла</t>
  </si>
  <si>
    <t>Нежилое здание столовая</t>
  </si>
  <si>
    <t>Таблица 1. Перечень отдельностоящих зданий</t>
  </si>
  <si>
    <t>руб.</t>
  </si>
  <si>
    <t>Площадь кровли, кв. м</t>
  </si>
  <si>
    <t>Стоимость очистки 1 кв. м, руб.</t>
  </si>
  <si>
    <t>Планируемая периодичность очистки за сезон, раз</t>
  </si>
  <si>
    <t>Общая стоимость очистки снега с кровли за сезон, руб.</t>
  </si>
  <si>
    <t>Периметр  кровли, м.п.</t>
  </si>
  <si>
    <t>Стоимость очистки сосулек,  наледи 1 пог. м, руб.</t>
  </si>
  <si>
    <t>Общая стоимость очистки сосулек,  наледи за сезон, руб.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</si>
</sst>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8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BreakPreview" zoomScaleNormal="100" zoomScaleSheetLayoutView="100" workbookViewId="0">
      <selection activeCell="J8" sqref="J8"/>
    </sheetView>
  </sheetViews>
  <sheetFormatPr defaultRowHeight="15"/>
  <cols>
    <col min="1" max="1" width="6.85546875" customWidth="1"/>
    <col min="2" max="2" width="21.28515625" customWidth="1"/>
    <col min="3" max="3" width="13.5703125" customWidth="1"/>
    <col min="4" max="4" width="11.5703125" customWidth="1"/>
    <col min="5" max="5" width="16.42578125" customWidth="1"/>
    <col min="6" max="6" width="17.85546875" customWidth="1"/>
    <col min="7" max="7" width="16.140625" customWidth="1"/>
    <col min="8" max="8" width="17.85546875" customWidth="1"/>
    <col min="9" max="9" width="16.42578125" customWidth="1"/>
    <col min="10" max="10" width="17.85546875" customWidth="1"/>
    <col min="11" max="11" width="16.42578125" customWidth="1"/>
    <col min="12" max="12" width="38.5703125" customWidth="1"/>
  </cols>
  <sheetData>
    <row r="1" spans="1:12" ht="15.75">
      <c r="K1" s="14" t="s">
        <v>31</v>
      </c>
    </row>
    <row r="2" spans="1:12" ht="15.75">
      <c r="K2" s="14" t="s">
        <v>30</v>
      </c>
    </row>
    <row r="3" spans="1:12" ht="15.75">
      <c r="C3" s="13" t="s">
        <v>36</v>
      </c>
    </row>
    <row r="4" spans="1:12" ht="15.75" thickBot="1"/>
    <row r="5" spans="1:12" ht="64.5" customHeight="1" thickBot="1">
      <c r="A5" s="1" t="s">
        <v>0</v>
      </c>
      <c r="B5" s="2" t="s">
        <v>1</v>
      </c>
      <c r="C5" s="2" t="s">
        <v>38</v>
      </c>
      <c r="D5" s="2" t="s">
        <v>39</v>
      </c>
      <c r="E5" s="2" t="s">
        <v>40</v>
      </c>
      <c r="F5" s="2" t="s">
        <v>41</v>
      </c>
      <c r="G5" s="2" t="s">
        <v>42</v>
      </c>
      <c r="H5" s="2" t="s">
        <v>43</v>
      </c>
      <c r="I5" s="2" t="s">
        <v>40</v>
      </c>
      <c r="J5" s="2" t="s">
        <v>44</v>
      </c>
      <c r="K5" s="2" t="s">
        <v>2</v>
      </c>
      <c r="L5" s="2" t="s">
        <v>3</v>
      </c>
    </row>
    <row r="6" spans="1:12" ht="32.25" thickBot="1">
      <c r="A6" s="3">
        <v>1</v>
      </c>
      <c r="B6" s="4" t="s">
        <v>4</v>
      </c>
      <c r="C6" s="5">
        <v>277</v>
      </c>
      <c r="D6" s="6">
        <v>17</v>
      </c>
      <c r="E6" s="4">
        <v>2</v>
      </c>
      <c r="F6" s="7">
        <f>C6*D6*E6</f>
        <v>9418</v>
      </c>
      <c r="G6" s="4">
        <v>87.15</v>
      </c>
      <c r="H6" s="7">
        <v>30</v>
      </c>
      <c r="I6" s="4">
        <v>3</v>
      </c>
      <c r="J6" s="7">
        <f>G6*H6*I6</f>
        <v>7843.5</v>
      </c>
      <c r="K6" s="5" t="s">
        <v>5</v>
      </c>
      <c r="L6" s="2" t="s">
        <v>6</v>
      </c>
    </row>
    <row r="7" spans="1:12" ht="33.75" customHeight="1" thickBot="1">
      <c r="A7" s="3">
        <v>2</v>
      </c>
      <c r="B7" s="4" t="s">
        <v>7</v>
      </c>
      <c r="C7" s="5">
        <v>223.9</v>
      </c>
      <c r="D7" s="6">
        <v>17</v>
      </c>
      <c r="E7" s="4">
        <v>2</v>
      </c>
      <c r="F7" s="7">
        <f t="shared" ref="F7:F19" si="0">C7*D7*E7</f>
        <v>7612.6</v>
      </c>
      <c r="G7" s="4">
        <v>64.08</v>
      </c>
      <c r="H7" s="7">
        <v>30</v>
      </c>
      <c r="I7" s="4">
        <v>3</v>
      </c>
      <c r="J7" s="7">
        <f t="shared" ref="J7:J19" si="1">G7*H7*I7</f>
        <v>5767.2</v>
      </c>
      <c r="K7" s="5" t="s">
        <v>5</v>
      </c>
      <c r="L7" s="2" t="s">
        <v>24</v>
      </c>
    </row>
    <row r="8" spans="1:12" ht="32.25" thickBot="1">
      <c r="A8" s="3">
        <v>3</v>
      </c>
      <c r="B8" s="4" t="s">
        <v>8</v>
      </c>
      <c r="C8" s="5">
        <v>429</v>
      </c>
      <c r="D8" s="6">
        <v>17</v>
      </c>
      <c r="E8" s="4">
        <v>2</v>
      </c>
      <c r="F8" s="7">
        <f t="shared" si="0"/>
        <v>14586</v>
      </c>
      <c r="G8" s="4">
        <v>90.1</v>
      </c>
      <c r="H8" s="7">
        <v>30</v>
      </c>
      <c r="I8" s="4">
        <v>3</v>
      </c>
      <c r="J8" s="7">
        <f t="shared" si="1"/>
        <v>8109</v>
      </c>
      <c r="K8" s="5" t="s">
        <v>5</v>
      </c>
      <c r="L8" s="2" t="s">
        <v>25</v>
      </c>
    </row>
    <row r="9" spans="1:12" ht="32.25" thickBot="1">
      <c r="A9" s="3">
        <v>4</v>
      </c>
      <c r="B9" s="4" t="s">
        <v>9</v>
      </c>
      <c r="C9" s="5">
        <v>197.9</v>
      </c>
      <c r="D9" s="6">
        <v>17</v>
      </c>
      <c r="E9" s="4">
        <v>2</v>
      </c>
      <c r="F9" s="7">
        <f t="shared" si="0"/>
        <v>6728.6</v>
      </c>
      <c r="G9" s="4">
        <v>71.94</v>
      </c>
      <c r="H9" s="7">
        <v>30</v>
      </c>
      <c r="I9" s="4">
        <v>3</v>
      </c>
      <c r="J9" s="7">
        <f t="shared" si="1"/>
        <v>6474.5999999999995</v>
      </c>
      <c r="K9" s="5" t="s">
        <v>5</v>
      </c>
      <c r="L9" s="2" t="s">
        <v>10</v>
      </c>
    </row>
    <row r="10" spans="1:12" ht="32.25" thickBot="1">
      <c r="A10" s="3">
        <v>5</v>
      </c>
      <c r="B10" s="4" t="s">
        <v>11</v>
      </c>
      <c r="C10" s="5">
        <v>1290</v>
      </c>
      <c r="D10" s="6">
        <v>17</v>
      </c>
      <c r="E10" s="4">
        <v>2</v>
      </c>
      <c r="F10" s="7">
        <f t="shared" si="0"/>
        <v>43860</v>
      </c>
      <c r="G10" s="4">
        <v>234.69</v>
      </c>
      <c r="H10" s="7">
        <v>30</v>
      </c>
      <c r="I10" s="4">
        <v>3</v>
      </c>
      <c r="J10" s="7">
        <f t="shared" si="1"/>
        <v>21122.1</v>
      </c>
      <c r="K10" s="5" t="s">
        <v>5</v>
      </c>
      <c r="L10" s="2" t="s">
        <v>26</v>
      </c>
    </row>
    <row r="11" spans="1:12" ht="32.25" thickBot="1">
      <c r="A11" s="3">
        <v>6</v>
      </c>
      <c r="B11" s="4" t="s">
        <v>13</v>
      </c>
      <c r="C11" s="5">
        <v>230.8</v>
      </c>
      <c r="D11" s="6">
        <v>17</v>
      </c>
      <c r="E11" s="4">
        <v>2</v>
      </c>
      <c r="F11" s="7">
        <f t="shared" si="0"/>
        <v>7847.2000000000007</v>
      </c>
      <c r="G11" s="4">
        <v>68.02</v>
      </c>
      <c r="H11" s="7">
        <v>30</v>
      </c>
      <c r="I11" s="4">
        <v>3</v>
      </c>
      <c r="J11" s="7">
        <f t="shared" si="1"/>
        <v>6121.7999999999993</v>
      </c>
      <c r="K11" s="5" t="s">
        <v>12</v>
      </c>
      <c r="L11" s="2" t="s">
        <v>14</v>
      </c>
    </row>
    <row r="12" spans="1:12" ht="32.25" thickBot="1">
      <c r="A12" s="3">
        <v>7</v>
      </c>
      <c r="B12" s="4" t="s">
        <v>15</v>
      </c>
      <c r="C12" s="5">
        <v>84.1</v>
      </c>
      <c r="D12" s="6">
        <v>17</v>
      </c>
      <c r="E12" s="4">
        <v>2</v>
      </c>
      <c r="F12" s="7">
        <f t="shared" si="0"/>
        <v>2859.3999999999996</v>
      </c>
      <c r="G12" s="4">
        <v>45.8</v>
      </c>
      <c r="H12" s="7">
        <v>30</v>
      </c>
      <c r="I12" s="4">
        <v>3</v>
      </c>
      <c r="J12" s="7">
        <f t="shared" si="1"/>
        <v>4122</v>
      </c>
      <c r="K12" s="5" t="s">
        <v>5</v>
      </c>
      <c r="L12" s="2" t="s">
        <v>16</v>
      </c>
    </row>
    <row r="13" spans="1:12" ht="32.25" thickBot="1">
      <c r="A13" s="3">
        <v>8</v>
      </c>
      <c r="B13" s="4" t="s">
        <v>17</v>
      </c>
      <c r="C13" s="5">
        <v>106.9</v>
      </c>
      <c r="D13" s="6">
        <v>17</v>
      </c>
      <c r="E13" s="4">
        <v>2</v>
      </c>
      <c r="F13" s="7">
        <f t="shared" si="0"/>
        <v>3634.6000000000004</v>
      </c>
      <c r="G13" s="4">
        <v>64.11</v>
      </c>
      <c r="H13" s="7">
        <v>30</v>
      </c>
      <c r="I13" s="4">
        <v>3</v>
      </c>
      <c r="J13" s="7">
        <f t="shared" si="1"/>
        <v>5769.9</v>
      </c>
      <c r="K13" s="5" t="s">
        <v>5</v>
      </c>
      <c r="L13" s="2" t="s">
        <v>18</v>
      </c>
    </row>
    <row r="14" spans="1:12" ht="32.25" thickBot="1">
      <c r="A14" s="3">
        <v>9</v>
      </c>
      <c r="B14" s="4" t="s">
        <v>19</v>
      </c>
      <c r="C14" s="5">
        <v>104.8</v>
      </c>
      <c r="D14" s="6">
        <v>17</v>
      </c>
      <c r="E14" s="4">
        <v>2</v>
      </c>
      <c r="F14" s="7">
        <f t="shared" si="0"/>
        <v>3563.2</v>
      </c>
      <c r="G14" s="4">
        <v>53.16</v>
      </c>
      <c r="H14" s="7">
        <v>30</v>
      </c>
      <c r="I14" s="4">
        <v>3</v>
      </c>
      <c r="J14" s="7">
        <f t="shared" si="1"/>
        <v>4784.3999999999996</v>
      </c>
      <c r="K14" s="5" t="s">
        <v>12</v>
      </c>
      <c r="L14" s="2" t="s">
        <v>27</v>
      </c>
    </row>
    <row r="15" spans="1:12" ht="32.25" thickBot="1">
      <c r="A15" s="3">
        <v>10</v>
      </c>
      <c r="B15" s="4" t="s">
        <v>20</v>
      </c>
      <c r="C15" s="5">
        <v>422.4</v>
      </c>
      <c r="D15" s="6">
        <v>17</v>
      </c>
      <c r="E15" s="4">
        <v>2</v>
      </c>
      <c r="F15" s="7">
        <f t="shared" si="0"/>
        <v>14361.599999999999</v>
      </c>
      <c r="G15" s="4">
        <v>106</v>
      </c>
      <c r="H15" s="7">
        <v>30</v>
      </c>
      <c r="I15" s="4">
        <v>3</v>
      </c>
      <c r="J15" s="7">
        <f t="shared" si="1"/>
        <v>9540</v>
      </c>
      <c r="K15" s="5" t="s">
        <v>5</v>
      </c>
      <c r="L15" s="2" t="s">
        <v>28</v>
      </c>
    </row>
    <row r="16" spans="1:12" ht="48" thickBot="1">
      <c r="A16" s="3">
        <v>11</v>
      </c>
      <c r="B16" s="4" t="s">
        <v>21</v>
      </c>
      <c r="C16" s="5">
        <v>1333.4</v>
      </c>
      <c r="D16" s="6">
        <v>17</v>
      </c>
      <c r="E16" s="4">
        <v>2</v>
      </c>
      <c r="F16" s="7">
        <f t="shared" si="0"/>
        <v>45335.600000000006</v>
      </c>
      <c r="G16" s="4">
        <v>186.05</v>
      </c>
      <c r="H16" s="7">
        <v>30</v>
      </c>
      <c r="I16" s="4">
        <v>3</v>
      </c>
      <c r="J16" s="7">
        <f t="shared" si="1"/>
        <v>16744.5</v>
      </c>
      <c r="K16" s="5" t="s">
        <v>12</v>
      </c>
      <c r="L16" s="2" t="s">
        <v>22</v>
      </c>
    </row>
    <row r="17" spans="1:12" ht="32.25" thickBot="1">
      <c r="A17" s="3">
        <v>12</v>
      </c>
      <c r="B17" s="4" t="s">
        <v>32</v>
      </c>
      <c r="C17" s="5">
        <v>785.1</v>
      </c>
      <c r="D17" s="6">
        <v>17</v>
      </c>
      <c r="E17" s="4">
        <v>2</v>
      </c>
      <c r="F17" s="7">
        <f t="shared" si="0"/>
        <v>26693.4</v>
      </c>
      <c r="G17" s="4">
        <v>138.11000000000001</v>
      </c>
      <c r="H17" s="7">
        <v>30</v>
      </c>
      <c r="I17" s="4">
        <v>3</v>
      </c>
      <c r="J17" s="7">
        <f t="shared" si="1"/>
        <v>12429.900000000001</v>
      </c>
      <c r="K17" s="5" t="s">
        <v>12</v>
      </c>
      <c r="L17" s="4" t="s">
        <v>33</v>
      </c>
    </row>
    <row r="18" spans="1:12" ht="32.25" thickBot="1">
      <c r="A18" s="3">
        <v>13</v>
      </c>
      <c r="B18" s="4" t="s">
        <v>32</v>
      </c>
      <c r="C18" s="5">
        <v>1043.4000000000001</v>
      </c>
      <c r="D18" s="6">
        <v>17</v>
      </c>
      <c r="E18" s="4">
        <v>2</v>
      </c>
      <c r="F18" s="7">
        <f t="shared" si="0"/>
        <v>35475.600000000006</v>
      </c>
      <c r="G18" s="4">
        <v>129.63999999999999</v>
      </c>
      <c r="H18" s="7">
        <v>30</v>
      </c>
      <c r="I18" s="4">
        <v>3</v>
      </c>
      <c r="J18" s="7">
        <f t="shared" si="1"/>
        <v>11667.599999999999</v>
      </c>
      <c r="K18" s="5" t="s">
        <v>12</v>
      </c>
      <c r="L18" s="4" t="s">
        <v>34</v>
      </c>
    </row>
    <row r="19" spans="1:12" ht="32.25" thickBot="1">
      <c r="A19" s="3">
        <v>14</v>
      </c>
      <c r="B19" s="4" t="s">
        <v>32</v>
      </c>
      <c r="C19" s="5">
        <v>582.20000000000005</v>
      </c>
      <c r="D19" s="6">
        <v>17</v>
      </c>
      <c r="E19" s="4">
        <v>2</v>
      </c>
      <c r="F19" s="7">
        <f t="shared" si="0"/>
        <v>19794.800000000003</v>
      </c>
      <c r="G19" s="4">
        <v>115.16</v>
      </c>
      <c r="H19" s="7">
        <v>30</v>
      </c>
      <c r="I19" s="4">
        <v>3</v>
      </c>
      <c r="J19" s="7">
        <f t="shared" si="1"/>
        <v>10364.4</v>
      </c>
      <c r="K19" s="5" t="s">
        <v>12</v>
      </c>
      <c r="L19" s="4" t="s">
        <v>35</v>
      </c>
    </row>
    <row r="20" spans="1:12" ht="22.5" customHeight="1" thickBot="1">
      <c r="A20" s="16" t="s">
        <v>23</v>
      </c>
      <c r="B20" s="17"/>
      <c r="C20" s="8">
        <f>SUM(C6:C19)</f>
        <v>7110.9000000000005</v>
      </c>
      <c r="D20" s="6"/>
      <c r="E20" s="4"/>
      <c r="F20" s="9">
        <f>SUM(F6:F19)</f>
        <v>241770.59999999998</v>
      </c>
      <c r="G20" s="10">
        <f>SUM(G6:G19)</f>
        <v>1454.01</v>
      </c>
      <c r="H20" s="4"/>
      <c r="I20" s="4"/>
      <c r="J20" s="9">
        <f>SUM(J6:J19)</f>
        <v>130860.9</v>
      </c>
      <c r="K20" s="5"/>
      <c r="L20" s="5"/>
    </row>
    <row r="21" spans="1:12" ht="15.75">
      <c r="A21" s="18"/>
      <c r="B21" s="18"/>
      <c r="C21" s="11"/>
      <c r="D21" s="12"/>
      <c r="E21" s="12"/>
      <c r="F21" s="12"/>
      <c r="G21" s="12"/>
      <c r="H21" s="12"/>
      <c r="I21" s="12"/>
      <c r="J21" s="12"/>
      <c r="K21" s="11"/>
      <c r="L21" s="11"/>
    </row>
    <row r="22" spans="1:12" ht="18.75">
      <c r="A22" s="18" t="s">
        <v>29</v>
      </c>
      <c r="B22" s="18"/>
      <c r="C22" s="19">
        <f>F20+J20</f>
        <v>372631.5</v>
      </c>
      <c r="D22" s="20"/>
      <c r="E22" s="15" t="s">
        <v>37</v>
      </c>
      <c r="F22" s="11"/>
      <c r="G22" s="11"/>
      <c r="H22" s="11"/>
      <c r="I22" s="11"/>
      <c r="J22" s="11"/>
      <c r="K22" s="11"/>
      <c r="L22" s="11"/>
    </row>
  </sheetData>
  <mergeCells count="4">
    <mergeCell ref="A20:B20"/>
    <mergeCell ref="A21:B21"/>
    <mergeCell ref="A22:B22"/>
    <mergeCell ref="C22:D22"/>
  </mergeCells>
  <pageMargins left="0.4" right="0.1574803149606299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2015-09-18T02:27:34Z</dcterms:modified>
</cp:coreProperties>
</file>