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255" yWindow="2265" windowWidth="18630" windowHeight="8835"/>
  </bookViews>
  <sheets>
    <sheet name="Мои данные" sheetId="3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25725"/>
</workbook>
</file>

<file path=xl/calcChain.xml><?xml version="1.0" encoding="utf-8"?>
<calcChain xmlns="http://schemas.openxmlformats.org/spreadsheetml/2006/main">
  <c r="L19" i="3"/>
</calcChain>
</file>

<file path=xl/comments1.xml><?xml version="1.0" encoding="utf-8"?>
<comments xmlns="http://schemas.openxmlformats.org/spreadsheetml/2006/main">
  <authors>
    <author>Соседко А.Н.</author>
    <author>Proba</author>
    <author>Alexsey</author>
    <author>Alex</author>
    <author>&lt;&gt;</author>
    <author>Rus</author>
  </authors>
  <commentList>
    <comment ref="A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210 атрибут 950 текст&gt;  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200 атрибут 950 текст&gt;</t>
        </r>
      </text>
    </comment>
    <comment ref="A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210 значение&gt;</t>
        </r>
      </text>
    </comment>
    <comment ref="L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 &lt;подпись 200 значение&gt;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/&lt;подпись 210 атрибут 950 значение&gt;/</t>
        </r>
      </text>
    </comment>
    <comment ref="N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/&lt;подпись 200 атрибут 950 значение&gt;/</t>
        </r>
      </text>
    </comment>
    <comment ref="B7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0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6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&lt;Основание&gt;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17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по расчету&gt;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1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20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ТЗ&gt;</t>
        </r>
      </text>
    </comment>
    <comment ref="M20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21" authorId="3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102 значение&gt;
</t>
        </r>
      </text>
    </comment>
    <comment ref="A28" authorId="4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28" authorId="4">
      <text>
        <r>
          <rPr>
            <sz val="8"/>
            <color indexed="81"/>
            <rFont val="Tahoma"/>
            <family val="2"/>
            <charset val="204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4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8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</t>
        </r>
      </text>
    </comment>
    <comment ref="E28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 &gt;</t>
        </r>
      </text>
    </comment>
    <comment ref="H28" authorId="5">
      <text>
        <r>
          <rPr>
            <sz val="8"/>
            <color indexed="81"/>
            <rFont val="Tahoma"/>
            <family val="2"/>
            <charset val="204"/>
          </rPr>
          <t xml:space="preserve"> 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ПЗ по позиции для БИМ&gt;
</t>
        </r>
      </text>
    </comment>
    <comment ref="J28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ОЗП по позиции для БИМ&gt;</t>
        </r>
      </text>
    </comment>
    <comment ref="K28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ЭММ по позиции для БИМ&gt;
______
&lt;ИТОГО ЗПМ по позиции для БИМ&gt;</t>
        </r>
      </text>
    </comment>
    <comment ref="L2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МАТ по позиции для БИМ&gt;
</t>
        </r>
      </text>
    </comment>
    <comment ref="M28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______
&lt;ТЗМ по позиции на единицу&gt;</t>
        </r>
      </text>
    </comment>
    <comment ref="N2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______
&lt;ТЗМ по позиции всего&gt;
</t>
        </r>
      </text>
    </comment>
    <comment ref="A545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545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545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545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______
&lt;З/п машинистов (итоги)&gt;</t>
        </r>
      </text>
    </comment>
    <comment ref="L54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
</t>
        </r>
      </text>
    </comment>
    <comment ref="N54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______
&lt;Трудозатраты машинистов (итоги)&gt;
</t>
        </r>
      </text>
    </comment>
    <comment ref="C56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300 атрибут 970 значение&gt; _______________________________ /&lt;подпись 300 значение&gt;/</t>
        </r>
      </text>
    </comment>
    <comment ref="C57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310 атрибут 970 значение&gt; _______________________________ 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<sst xmlns="http://schemas.openxmlformats.org/spreadsheetml/2006/main" count="2276" uniqueCount="1646">
  <si>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</si>
  <si>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</si>
  <si>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</si>
  <si>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</si>
  <si>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</si>
  <si>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</si>
  <si>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</si>
  <si>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</si>
  <si>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</si>
  <si>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</si>
  <si>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</si>
  <si>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</si>
  <si>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</si>
  <si>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</si>
  <si>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</si>
  <si>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</si>
  <si>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</si>
  <si>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</si>
  <si>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</si>
  <si>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</si>
  <si>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 xml:space="preserve">                   </t>
  </si>
  <si>
    <t xml:space="preserve">на 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</si>
  <si>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</si>
  <si>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</si>
  <si>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</si>
  <si>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</si>
  <si>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</si>
  <si>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</si>
  <si>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</si>
  <si>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</si>
  <si>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</si>
  <si>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</si>
  <si>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</si>
  <si>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Раздел 1. Демонтажные работы</t>
  </si>
  <si>
    <t>кабинет 103</t>
  </si>
  <si>
    <t>ФЕРр57-2-3
Приказ Минстроя РФ от 30.01.14 №31/пр</t>
  </si>
  <si>
    <t>Разборка покрытий полов: из керамических плиток; 100 м2 покрытия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(1517 руб.)
СП 54%=68%*0.8 от ФОТ; (1205 руб.)</t>
  </si>
  <si>
    <t>769,2
______
715,19</t>
  </si>
  <si>
    <t>54,01
______
23,33</t>
  </si>
  <si>
    <t>ОЗП=16,2919
ЭМ=11,1021
ЗПМ=15,6213</t>
  </si>
  <si>
    <t>111
______
68</t>
  </si>
  <si>
    <t>83,844
______
1,728</t>
  </si>
  <si>
    <t>15,56
______
0,32</t>
  </si>
  <si>
    <t>ФЕРр57-2-4
Приказ Минстроя РФ от 30.01.14 №31/пр</t>
  </si>
  <si>
    <t>Разборка стяжки толщ. 20 мм; 100 м2 покрытия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(2855 руб.)
СП 54%=68%*0.8 от ФОТ; (2267 руб.)</t>
  </si>
  <si>
    <t>3349,87
______
1138,25</t>
  </si>
  <si>
    <t>2211,62
______
260,82</t>
  </si>
  <si>
    <t>ОЗП=16,2918
ЭМ=6,9845
ЗПМ=15,6144</t>
  </si>
  <si>
    <t>2867
______
756</t>
  </si>
  <si>
    <t>133,44
______
25,2</t>
  </si>
  <si>
    <t>24,77
______
4,68</t>
  </si>
  <si>
    <t>ФЕРр63-5-2
Приказ Минстроя РФ от 30.01.14 №31/пр</t>
  </si>
  <si>
    <t>Снятие обоев: с потолка; 100 м2 очищаемой поверхности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65%=77%*0.85 от ФОТ; (152 руб.)
СП 40%=50%*0.8 от ФОТ; (94 руб.)</t>
  </si>
  <si>
    <t>105,77
______
105,77</t>
  </si>
  <si>
    <t>ОЗП=16,2948</t>
  </si>
  <si>
    <t>кабинет 102</t>
  </si>
  <si>
    <t>Разборка покрытий полов: из керамических плиток; 100 м2 покрытия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(490 руб.)
СП 54%=68%*0.8 от ФОТ; (389 руб.)</t>
  </si>
  <si>
    <t>36
______
22</t>
  </si>
  <si>
    <t>5,03
______
0,1</t>
  </si>
  <si>
    <t>Разборка стяжки толщ. 20 мм; 100 м2 покрытия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(923 руб.)
СП 54%=68%*0.8 от ФОТ; (733 руб.)</t>
  </si>
  <si>
    <t>926
______
244</t>
  </si>
  <si>
    <t>8,01
______
1,51</t>
  </si>
  <si>
    <t>ФЕР15-01-047-15
Приказ Минстроя РФ от 30.01.14 №31/пр</t>
  </si>
  <si>
    <t>Демонтаж подвесных потолков типа &lt;Армстронг&gt;; 100 м2 поверхности облицовки
_______________
(МДС 81-36.2004 п.3.3.1. Демонтаж (разборка) металлических конструкций ОЗП=0,7; ЭМ=0,7 к расх.; ЗПМ=0,7; МАТ=0 к расх.; ТЗ=0,7; ТЗМ=0,7;
 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(3835 руб.)
СП 37%=55%*(0.85*0.8) от ФОТ; (1774 руб.)</t>
  </si>
  <si>
    <t>1173,1
______
809,02</t>
  </si>
  <si>
    <t>364,08
______
8,62</t>
  </si>
  <si>
    <t>ОЗП=16,2958
ЭМ=11,1769
ЗПМ=15,6218
МАТ=1,6953</t>
  </si>
  <si>
    <t>1465
______
48</t>
  </si>
  <si>
    <t>86,0664
______
0,6384</t>
  </si>
  <si>
    <t>30,98
______
0,23</t>
  </si>
  <si>
    <t>ФЕР46-02-009-02
Приказ Минстроя РФ от 30.01.14 №31/пр</t>
  </si>
  <si>
    <t>Отбивка штукатурки с поверхностей: стен и потолков кирпичных; 100 м2
_______________
НР 84%=110%*(0.9*0.85) от ФОТ; (1491 руб.)
СП 48%=70%*(0.85*0.8) от ФОТ; (852 руб.)</t>
  </si>
  <si>
    <t>178
______
178</t>
  </si>
  <si>
    <t>ОЗП=16,2944</t>
  </si>
  <si>
    <t>ФЕРр57-2-5
Приказ Минстроя РФ от 30.01.14 №31/пр</t>
  </si>
  <si>
    <t>Разборка покрытий из древесностружечных плит в один слой;; 100 м2 покрытия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(23 руб.)
СП 54%=68%*0.8 от ФОТ; (18 руб.)</t>
  </si>
  <si>
    <t>156,98
______
151,36</t>
  </si>
  <si>
    <t>5,63
______
2,44</t>
  </si>
  <si>
    <t>ОЗП=16,2943
ЭМ=11,098
ЗПМ=15,5812</t>
  </si>
  <si>
    <t>1
______
1</t>
  </si>
  <si>
    <t>19,404
______
0,18</t>
  </si>
  <si>
    <t>Кабинеты 104,105,106</t>
  </si>
  <si>
    <t>Отбивка штукатурки с поверхностей: стен и потолков кирпичных; 100 м2
_______________
НР 84%=110%*(0.9*0.85) от ФОТ; (1710 руб.)
СП 48%=70%*(0.85*0.8) от ФОТ; (977 руб.)</t>
  </si>
  <si>
    <t>Разборка покрытий полов: из керамических плиток; 100 м2 покрытия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(2942 руб.)
СП 54%=68%*0.8 от ФОТ; (2336 руб.)</t>
  </si>
  <si>
    <t>216
______
131</t>
  </si>
  <si>
    <t>30,18
______
0,62</t>
  </si>
  <si>
    <t>Разборка стяжки толщ. 20 мм; 100 м2 покрытия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(5537 руб.)
СП 54%=68%*0.8 от ФОТ; (4397 руб.)</t>
  </si>
  <si>
    <t>5561
______
1466</t>
  </si>
  <si>
    <t>48,04
______
9,07</t>
  </si>
  <si>
    <t>ФЕРр65-1-1
Приказ Минстроя РФ от 30.01.14 №31/пр</t>
  </si>
  <si>
    <t>Разборка трубопроводов из водогазопроводных труб диаметром: до 32 мм; 100 м трубопровода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63%=74%*0.85 от ФОТ; (142 руб.)
СП 40%=50%*0.8 от ФОТ; (90 руб.)</t>
  </si>
  <si>
    <t>387,73
______
345,62</t>
  </si>
  <si>
    <t>8,51
______
1,62</t>
  </si>
  <si>
    <t>ОЗП=16,2914
ЭМ=6,0211
ЗПМ=15,6222
МАТ=7,516</t>
  </si>
  <si>
    <t>2
______
1</t>
  </si>
  <si>
    <t>41,592
______
0,12</t>
  </si>
  <si>
    <t>ФЕРр55-6-2
Приказ Минстроя России от 12.11.14 №703/пр</t>
  </si>
  <si>
    <t>Пробивка проемов со сплошным выравниванием откосов в перегородках: кирпичных; 100 м2 проемов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76%=89%*0.85 от ФОТ; (542 руб.)
СП 52%=65%*0.8 от ФОТ; (371 руб.)</t>
  </si>
  <si>
    <t>7278,15
______
1655,51</t>
  </si>
  <si>
    <t>796,63
______
84,98</t>
  </si>
  <si>
    <t>ОЗП=16,292
ЭМ=6,9138
ЗПМ=15,6059
МАТ=4,651</t>
  </si>
  <si>
    <t>139
______
33</t>
  </si>
  <si>
    <t>184,56
______
8,448</t>
  </si>
  <si>
    <t>4,65
______
0,21</t>
  </si>
  <si>
    <t>Кабинет 115</t>
  </si>
  <si>
    <t>ФЕРр55-5-1
Приказ Минстроя РФ от 30.01.14 №31/пр</t>
  </si>
  <si>
    <t>Разборка кирпичных перегородок на отдельные кирпичи; 100 м2 перегородок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76%=89%*0.85 от ФОТ; (151 руб.)
СП 52%=65%*0.8 от ФОТ; (103 руб.)</t>
  </si>
  <si>
    <t>2195,76
______
1445,33</t>
  </si>
  <si>
    <t>750,43
______
81,12</t>
  </si>
  <si>
    <t>ОЗП=16,2918
ЭМ=6,8549
ЗПМ=15,606</t>
  </si>
  <si>
    <t>41
______
10</t>
  </si>
  <si>
    <t>169,44
______
8,064</t>
  </si>
  <si>
    <t>1,36
______
0,06</t>
  </si>
  <si>
    <t>Итого по разделу 1 Демонтажные работы</t>
  </si>
  <si>
    <t>233,31
______
17,03</t>
  </si>
  <si>
    <t>Раздел 2. Перегородки 1 очередь</t>
  </si>
  <si>
    <t>ФЕР08-04-003-01
Приказ Минстроя РФ от 30.01.14 №31/пр</t>
  </si>
  <si>
    <t>Кладка перегородок из газобетонных блоков на клее толщиной: 150 мм при высоте этажа до 4 м; 100 м2 перегородок
_______________
(Толщина 150мм ПЗ=1,5 (ОЗП=1,5; ЭМ=1,5 к расх.; ЗПМ=1,5; МАТ=1,5 к расх.; ТЗ=1,5; ТЗМ=1,5);
 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93%=122%*(0.9*0.85) от ФОТ; (13764 руб.)
СП 54%=80%*(0.85*0.8) от ФОТ; (7992 руб.)</t>
  </si>
  <si>
    <t>10540,9
______
933,37</t>
  </si>
  <si>
    <t>219,4
______
18,95</t>
  </si>
  <si>
    <t>ОЗП=16,2913
ЭМ=11,1605
ЗПМ=15,622
МАТ=5,119</t>
  </si>
  <si>
    <t>2338
______
283</t>
  </si>
  <si>
    <t>112,32
______
1,404</t>
  </si>
  <si>
    <t>107,23
______
1,34</t>
  </si>
  <si>
    <t>ФЕР08-02-002-03
Приказ Минстроя РФ от 30.01.14 №31/пр</t>
  </si>
  <si>
    <t>Кладка перегородок из кирпича: армированных толщиной в 1/2 кирпича при высоте этажа до 4 м; 100 м2 перегородок (за вычетом проемов)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11 823,85 = 12 332,35 - 0,09 x 5 650,00
_______________
НР 93%=122%*(0.9*0.85) от ФОТ; (31349 руб.)
СП 54%=80%*(0.85*0.8) от ФОТ; (18203 руб.)</t>
  </si>
  <si>
    <t>12187,1
______
1741,86</t>
  </si>
  <si>
    <t>437,63
______
66,59</t>
  </si>
  <si>
    <t>ОЗП=16,2919
ЭМ=26,8342
ЗПМ=15,6201
МАТ=4,6674</t>
  </si>
  <si>
    <t>13456
______
1192</t>
  </si>
  <si>
    <t>204,204
______
4,932</t>
  </si>
  <si>
    <t>233,98
______
5,65</t>
  </si>
  <si>
    <t>ФССЦ-101-7875
Приказ Минстроя России от 12.11.14 №703/пр</t>
  </si>
  <si>
    <t>Геосетки из базальтоволокна нитепрошивные пропитанные, марка: СБНПс-100 (25)-400 (СТО 5952-022-98214589-2013); м2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</si>
  <si>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ФЕР09-07-030-04
Приказ Минстроя РФ от 30.01.14 №31/пр</t>
  </si>
  <si>
    <t>Установка закладных деталей: до 4 кг; 1 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69%=90%*(0.9*0.85) от ФОТ; (6348 руб.)
СП 58%=85%*(0.85*0.8) от ФОТ; (5336 руб.)</t>
  </si>
  <si>
    <t>3054,97
______
2862,49</t>
  </si>
  <si>
    <t>192,48
______
2,92</t>
  </si>
  <si>
    <t>ОЗП=16,2954
ЭМ=3,9955
ЗПМ=15,6213</t>
  </si>
  <si>
    <t>151
______
9</t>
  </si>
  <si>
    <t>315,6
______
0,216</t>
  </si>
  <si>
    <t>62,18
______
0,04</t>
  </si>
  <si>
    <t>ФССЦ-101-3687
Приказ Минстроя России от 12.11.14 №703/пр</t>
  </si>
  <si>
    <t>Швеллеры: № 14 сталь марки Ст3пс; 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</si>
  <si>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МАТ=6,5113</t>
  </si>
  <si>
    <t>ФССЦ-101-3689
Приказ Минстроя России от 12.11.14 №703/пр</t>
  </si>
  <si>
    <t>Швеллеры: № 18 сталь марки Ст3пс; 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</si>
  <si>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МАТ=6,4819</t>
  </si>
  <si>
    <t>Итого по разделу 2 Перегородки 1 очередь</t>
  </si>
  <si>
    <t>403,39
______
7,03</t>
  </si>
  <si>
    <t>Раздел 3. Отделка потолков 1 очередь</t>
  </si>
  <si>
    <t>ФЕРр53-21-15
Приказ Минстроя РФ от 30.01.14 №31/пр</t>
  </si>
  <si>
    <t>Устройство промазки и расшивка швов панелей перекрытий раствором снизу; 100 м восстановленной герметизации стыков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73%=86%*0.85 от ФОТ; (3999 руб.)
СП 56%=70%*0.8 от ФОТ; (3068 руб.)</t>
  </si>
  <si>
    <t>635,01
______
608,8</t>
  </si>
  <si>
    <t>ОЗП=16,3008
ЭМ=11,3678
МАТ=6,994</t>
  </si>
  <si>
    <t>Устройство: подвесных потолков типа &lt;Армстронг&gt; по каркасу из оцинкованного профиля; 100 м2 поверхности облицовки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(12801 руб.)
СП 37%=55%*(0.85*0.8) от ФОТ; (5920 руб.)</t>
  </si>
  <si>
    <t>7011,26
______
1155,74</t>
  </si>
  <si>
    <t>520,12
______
12,31</t>
  </si>
  <si>
    <t>4889
______
162</t>
  </si>
  <si>
    <t>122,952
______
0,912</t>
  </si>
  <si>
    <t>103,4
______
0,77</t>
  </si>
  <si>
    <t>ФЕР10-05-011-02
Приказ Минстроя России от 11.12.15 №899/пр</t>
  </si>
  <si>
    <t>Устройство подвесных потолков из гипсокартонных листов (ГКЛ) по системе «КНАУФ»: одноуровневых; 100 м2 потолка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90%=118%*(0.9*0.85) от ФОТ; (3375 руб.)
СП 43%=63%*(0.85*0.8) от ФОТ; (1613 руб.)</t>
  </si>
  <si>
    <t>6117,08
______
1055,75</t>
  </si>
  <si>
    <t>ОЗП=16,2954
ЭМ=4,4433
МАТ=5,9919</t>
  </si>
  <si>
    <t>ФЕР15-04-005-10
Приказ Минстроя РФ от 30.01.14 №31/пр</t>
  </si>
  <si>
    <t>Окраска поливинилацетатными водоэмульсионными составами высококачественная: по сборным конструкциям потолков, подготовленным под окраску; 100 м2 окрашиваемой поверхности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(1834 руб.)
СП 37%=55%*(0.85*0.8) от ФОТ; (848 руб.)</t>
  </si>
  <si>
    <t>1951,84
______
645,08</t>
  </si>
  <si>
    <t>15,4
______
0,32</t>
  </si>
  <si>
    <t>ОЗП=16,2961
ЭМ=11,3296
ЗПМ=15,6296
МАТ=3,813</t>
  </si>
  <si>
    <t>38
______
1</t>
  </si>
  <si>
    <t>67,056
______
0,024</t>
  </si>
  <si>
    <t>14,62
______
0,01</t>
  </si>
  <si>
    <t>Итого по разделу 3 Отделка потолков 1 очередь</t>
  </si>
  <si>
    <t>176,31
______
0,78</t>
  </si>
  <si>
    <t>Раздел 4. Отделка стен 1 очередь</t>
  </si>
  <si>
    <t>ФЕР15-02-019-03
Приказ Минстроя России от 12.11.14 №703/пр</t>
  </si>
  <si>
    <t>Сплошное выравнивание внутренних поверхностей (однослойное оштукатуривание)из сухих растворных смесей толщиной до 10 мм: стен; 100 м2 оштукатуриваемой поверхности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(13894 руб.)
СП 37%=55%*(0.85*0.8) от ФОТ; (6426 руб.)</t>
  </si>
  <si>
    <t>3033,31
______
571,62</t>
  </si>
  <si>
    <t>35,15
______
23,22</t>
  </si>
  <si>
    <t>ОЗП=16,2952
ЭМ=18,0952
ЗПМ=16,2196
МАТ=7,3651</t>
  </si>
  <si>
    <t>1140
______
675</t>
  </si>
  <si>
    <t>62,268
______
2,244</t>
  </si>
  <si>
    <t>111,58
______
4,02</t>
  </si>
  <si>
    <t>ФССЦ-101-6413
Приказ Минстроя России от 12.11.14 №703/пр</t>
  </si>
  <si>
    <t>Грунтовка жидкая для пористых поверхностей Гидротэкс-Грунт (Универсальный); л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</si>
  <si>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МАТ=4,24</t>
  </si>
  <si>
    <t>ФЕР15-02-016-03
Пр. Минрегион от  17.11.08 № 253</t>
  </si>
  <si>
    <t>Штукатурка поверхностей внутри здания цементно-известковым или цементным раствором по камню и бетону: улучшенная стен; 100 м2 оштукатуриваемой поверхности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(34022 руб.)
СП 37%=55%*(0.85*0.8) от ФОТ; (15735 руб.)</t>
  </si>
  <si>
    <t>2230,22
______
968,28</t>
  </si>
  <si>
    <t>131,57
______
77,52</t>
  </si>
  <si>
    <t>ОЗП=16,2956
ЭМ=13,639
ЗПМ=16,1765
МАТ=6,1958</t>
  </si>
  <si>
    <t>4480
______
3131</t>
  </si>
  <si>
    <t>103,008
______
7,548</t>
  </si>
  <si>
    <t>257,19
______
18,85</t>
  </si>
  <si>
    <t>ФЕР10-05-009-01
Приказ Минстроя России от 11.12.15 №899/пр</t>
  </si>
  <si>
    <t>Облицовка стен по системе «КНАУФ» по одинарному металлическому каркасу из ПН и ПС профилей гипсокартонными листами в один слой; 100 м2 стен (за вычетом проемов)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90%=118%*(0.9*0.85) от ФОТ; (3073 руб.)
СП 43%=63%*(0.85*0.8) от ФОТ; (1468 руб.)</t>
  </si>
  <si>
    <t>5950,74
______
772,76</t>
  </si>
  <si>
    <t>ОЗП=16,2954
ЭМ=4,1471
МАТ=5,9321</t>
  </si>
  <si>
    <t>ФЕР15-06-001-02
Приказ Минстроя РФ от 30.01.14 №31/пр</t>
  </si>
  <si>
    <t>Оклейка обоями стен по монолитной штукатурке и бетону: тиснеными и плотными; 100 м2 оклеиваемой и обиваемой поверхности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(3865 руб.)
СП 37%=55%*(0.85*0.8) от ФОТ; (1787 руб.)</t>
  </si>
  <si>
    <t>3678,03
______
511,01</t>
  </si>
  <si>
    <t>1,42
______
0,17</t>
  </si>
  <si>
    <t>ОЗП=16,2953
ЭМ=11,322
ЗПМ=15,0714
МАТ=2,5928</t>
  </si>
  <si>
    <t>9
______
1</t>
  </si>
  <si>
    <t>56,34
______
0,012</t>
  </si>
  <si>
    <t>32,68
______
0,01</t>
  </si>
  <si>
    <t>ФЕР15-04-005-09
Приказ Минстроя РФ от 30.01.14 №31/пр</t>
  </si>
  <si>
    <t>Окраска поливинилацетатными водоэмульсионными составами высококачественная: по сборным конструкциям стен, подготовленным под окраску; 100 м2 окрашиваемой поверхности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(4054 руб.)
СП 37%=55%*(0.85*0.8) от ФОТ; (1875 руб.)</t>
  </si>
  <si>
    <t>1735,82
______
535,87</t>
  </si>
  <si>
    <t>14,35
______
0,32</t>
  </si>
  <si>
    <t>ОЗП=16,2962
ЭМ=11,3269
ЗПМ=15,6296
МАТ=3,8108</t>
  </si>
  <si>
    <t>94
______
3</t>
  </si>
  <si>
    <t>55,704
______
0,024</t>
  </si>
  <si>
    <t>32,31
______
0,01</t>
  </si>
  <si>
    <t>ФЕР15-04-005-07
Приказ Минстроя РФ от 30.01.14 №31/пр</t>
  </si>
  <si>
    <t>Окраска поливинилацетатными водоэмульсионными составами высококачественная: по штукатурке стен (санузел); 100 м2 окрашиваемой поверхности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(9462 руб.)
СП 37%=55%*(0.85*0.8) от ФОТ; (4376 руб.)</t>
  </si>
  <si>
    <t>2194,53
______
793,66</t>
  </si>
  <si>
    <t>22,04
______
0,49</t>
  </si>
  <si>
    <t>ОЗП=16,2961
ЭМ=11,3309
ЗПМ=15,439
МАТ=4,3905</t>
  </si>
  <si>
    <t>228
______
7</t>
  </si>
  <si>
    <t>82,5
______
0,036</t>
  </si>
  <si>
    <t>75,41
______
0,03</t>
  </si>
  <si>
    <t>ФЕР15-04-006-03
Приказ Минстроя РФ от 30.01.14 №31/пр</t>
  </si>
  <si>
    <t>Покрытие поверхностей грунтовкой глубокого проникновения: за 1 раз стен (под плитку с/узла); 100 м2 покрытия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(1208 руб.)
СП 37%=55%*(0.85*0.8) от ФОТ; (559 руб.)</t>
  </si>
  <si>
    <t>77,21
______
75,61</t>
  </si>
  <si>
    <t>ОЗП=16,2964
ЭМ=11,322
ЗПМ=15,0714
МАТ=25,6666</t>
  </si>
  <si>
    <t>20
______
3</t>
  </si>
  <si>
    <t>7,86
______
0,012</t>
  </si>
  <si>
    <t>9,61
______
0,01</t>
  </si>
  <si>
    <t>ФССЦ-101-2416
Приказ Минстроя России от 12.11.14 №703/пр</t>
  </si>
  <si>
    <t>Грунтовка: «Бетоконтакт», КНАУФ; кг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</si>
  <si>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МАТ=2,5043</t>
  </si>
  <si>
    <t>ФЕР15-01-019-05
Приказ Минстроя РФ от 30.01.14 №31/пр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</si>
  <si>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смесей: по кирпичу и бетону (санузел); 100 м2 поверхности облицовки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(28375 руб.)
СП 37%=55%*(0.85*0.8) от ФОТ; (13124 руб.)</t>
  </si>
  <si>
    <t>10987,7
______
1758,92</t>
  </si>
  <si>
    <t>38,1
______
21,02</t>
  </si>
  <si>
    <t>ОЗП=16,2952
ЭМ=15,7108
ЗПМ=16,1335
МАТ=5,2382</t>
  </si>
  <si>
    <t>732
______
415</t>
  </si>
  <si>
    <t>191,604
______
1,98</t>
  </si>
  <si>
    <t>234,33
______
2,42</t>
  </si>
  <si>
    <t>ФЕР15-04-048-08
Приказ Минстроя РФ от 30.01.14 №31/пр</t>
  </si>
  <si>
    <t>Отделка стен внутри помещений мелкозернистыми декоративными покрытиями из минеральных или полимерминеральных пастовых составов на латексной основе по подготовленной поверхности, состав с наполнителем: из крупнозернистого минерала (размер зерна до 5 мм); 100 м2 отделываемой поверхности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(13274 руб.)
СП 37%=55%*(0.85*0.8) от ФОТ; (6139 руб.)</t>
  </si>
  <si>
    <t>11897,7
______
794,3</t>
  </si>
  <si>
    <t>55,69
______
1,14</t>
  </si>
  <si>
    <t>ОЗП=16,2971
ЭМ=10,8892
ЗПМ=15,5368
МАТ=2,9364</t>
  </si>
  <si>
    <t>776
______
23</t>
  </si>
  <si>
    <t>75,648
______
0,084</t>
  </si>
  <si>
    <t>96,83
______
0,11</t>
  </si>
  <si>
    <t>ФЕРр61-1-3
Приказ Минстроя России от 12.11.14 №703/пр</t>
  </si>
  <si>
    <t>Сплошное выравнивание штукатурки стен полимерцементным раствором при толщине намета: до 5 мм; 100 м2 поверхности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67%=79%*0.85 от ФОТ; (2134 руб.)
СП 40%=50%*0.8 от ФОТ; (1274 руб.)</t>
  </si>
  <si>
    <t>1160,42
______
359,3</t>
  </si>
  <si>
    <t>10,88
______
4,7</t>
  </si>
  <si>
    <t>ОЗП=16,3029
ЭМ=11,0959
ЗПМ=15,602
МАТ=6,0677</t>
  </si>
  <si>
    <t>65
______
39</t>
  </si>
  <si>
    <t>42,876
______
0,348</t>
  </si>
  <si>
    <t>23,02
______
0,19</t>
  </si>
  <si>
    <t>ФЕР15-04-027-05
Приказ Минстроя РФ от 30.01.14 №31/пр</t>
  </si>
  <si>
    <t>Шпатлевка при высококачественной окраске по штукатурке и сборным конструкциям: стен, подготовленных под окраску; 100 м2 окрашиваемой поверхности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(650 руб.)
СП 37%=55%*(0.85*0.8) от ФОТ; (301 руб.)</t>
  </si>
  <si>
    <t>542,88
______
136,82</t>
  </si>
  <si>
    <t>3,52
______
0,17</t>
  </si>
  <si>
    <t>ОЗП=16,2961
ЭМ=11,3071
ЗПМ=15,0714
МАТ=3,2854</t>
  </si>
  <si>
    <t>14
______
1</t>
  </si>
  <si>
    <t>14,388
______
0,012</t>
  </si>
  <si>
    <t>Итого по разделу 4 Отделка стен 1 очередь</t>
  </si>
  <si>
    <t>901,3
______
25,65</t>
  </si>
  <si>
    <t>Раздел 5. Проемы 1 очередь</t>
  </si>
  <si>
    <t>ФЕР07-05-007-10
Приказ Минстроя РФ от 30.01.14 №31/пр</t>
  </si>
  <si>
    <t>Укладка перемычек (прим); 100 шт. сборных конструкций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119%=155%*(0.9*0.85) от ФОТ; (821 руб.)
СП 68%=100%*(0.85*0.8) от ФОТ; (469 руб.)</t>
  </si>
  <si>
    <t>1256,05
______
184,69</t>
  </si>
  <si>
    <t>941,41
______
147,1</t>
  </si>
  <si>
    <t>ОЗП=16,2953
ЭМ=27,2525
ЗПМ=15,6214
МАТ=5,2355</t>
  </si>
  <si>
    <t>3335
______
299</t>
  </si>
  <si>
    <t>21,132
______
10,896</t>
  </si>
  <si>
    <t>2,75
______
1,42</t>
  </si>
  <si>
    <t>ФССЦ-403-0447
Приказ Минстроя России от 12.11.14 №703/пр</t>
  </si>
  <si>
    <t>Перемычка брусковая: 2ПБ-13-1-п /бетон В15 (М200), объем 0,022 м3, расход арматуры 0,57 кг/ (серия 1.038.1-1 вып. 1);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</si>
  <si>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МАТ=9,0132</t>
  </si>
  <si>
    <t>ФССЦ-403-0445
Приказ Минстроя России от 12.11.14 №703/пр</t>
  </si>
  <si>
    <t>Перемычка брусковая: 2ПБ10-1-п /бетон В15 (М200), объем 0,017 м3, расход арматуры 0,50 кг/ (серия 1.038.1-1 вып. 1);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</si>
  <si>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МАТ=10,1318</t>
  </si>
  <si>
    <t>ФССЦ-403-0211
Приказ Минстроя России от 12.11.14 №703/пр</t>
  </si>
  <si>
    <t>Перемычка ПБ 13.1,5.25-0,4Я (прим.); м3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</si>
  <si>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МАТ=7,7405</t>
  </si>
  <si>
    <t>ФССЦ-101-1641
Приказ Минстроя России от 12.11.14 №703/пр</t>
  </si>
  <si>
    <t>Сталь угловая равнополочная, марка стали: ВСт3кп2, размером 50x50x5 мм; 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</si>
  <si>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МАТ=5,1105</t>
  </si>
  <si>
    <t>ФЕР15-02-031-01
Приказ Минстроя РФ от 30.01.14 №31/пр</t>
  </si>
  <si>
    <t>Штукатурка поверхностей оконных и дверных откосов по бетону и камню: плоских; 100 м2 оштукатуриваемой поверхности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(2646 руб.)
СП 37%=55%*(0.85*0.8) от ФОТ; (1224 руб.)</t>
  </si>
  <si>
    <t>4598,65
______
2274,86</t>
  </si>
  <si>
    <t>77,28
______
33,37</t>
  </si>
  <si>
    <t>ОЗП=16,2959
ЭМ=11,1003
ЗПМ=15,6213
МАТ=5,5353</t>
  </si>
  <si>
    <t>75
______
46</t>
  </si>
  <si>
    <t>244,872
______
2,472</t>
  </si>
  <si>
    <t>21,55
______
0,22</t>
  </si>
  <si>
    <t>Окраска поливинилацетатными водоэмульсионными составами высококачественная: по штукатурке стен; 100 м2 окрашиваемой поверхности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(911 руб.)
СП 37%=55%*(0.85*0.8) от ФОТ; (421 руб.)</t>
  </si>
  <si>
    <t>22
______
1</t>
  </si>
  <si>
    <t>ФЕР10-01-039-03
Приказ Минстроя России от 12.11.14 №703/пр</t>
  </si>
  <si>
    <t>Установка блоков в наружных и внутренних дверных проемах: в перегородках и деревянных нерубленых стенах, площадь проема до 3 м2; 100 м2 проемов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90%=118%*(0.9*0.85) от ФОТ; (2973 руб.)
СП 43%=63%*(0.85*0.8) от ФОТ; (1420 руб.)</t>
  </si>
  <si>
    <t>25653,55
______
1237,86</t>
  </si>
  <si>
    <t>ОЗП=16,292
ЭМ=11,342
МАТ=8,962</t>
  </si>
  <si>
    <t>ФССЦ-203-0205
Приказ Минстроя России от 12.11.14 №703/пр</t>
  </si>
  <si>
    <t>Блоки дверные двупольные с полотном: глухим ДГ 21-13, площадь 2,63 м2; м2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</si>
  <si>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МАТ=9,0964</t>
  </si>
  <si>
    <t>ФССЦ-203-0198
Приказ Минстроя России от 12.11.14 №703/пр</t>
  </si>
  <si>
    <t>Блоки дверные однопольные с полотном: глухим ДГ 21-7, площадь 1,39 м2; ДГ 21-8, площадь 1,59 м2; м2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</si>
  <si>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МАТ=8,1521</t>
  </si>
  <si>
    <t>ФССЦ-203-0199
Приказ Минстроя России от 12.11.14 №703/пр</t>
  </si>
  <si>
    <t>Блоки дверные однопольные с полотном: глухим ДГ 21-9, площадь 1,80 м2; ДГ 21-10, площадь 2,01 м2; м2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</si>
  <si>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МАТ=7,8281</t>
  </si>
  <si>
    <t>ФССЦ-101-0889
Приказ Минстроя России от 12.11.14 №703/пр</t>
  </si>
  <si>
    <t>Скобяные изделия для блоков входных дверей в: помещение однопольных; компл.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</si>
  <si>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ФЕР10-01-060-01
Приказ Минстроя РФ от 30.01.14 №31/пр</t>
  </si>
  <si>
    <t>Установка и крепление доборов; 100 м коробок блоков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90%=118%*(0.9*0.85) от ФОТ; (560 руб.)
СП 43%=63%*(0.85*0.8) от ФОТ; (267 руб.)</t>
  </si>
  <si>
    <t>529,52
______
76,67</t>
  </si>
  <si>
    <t>ОЗП=16,2825
ЭМ=11,3323
МАТ=9,6003</t>
  </si>
  <si>
    <t>ФССЦ-203-0359
Приказ Минстроя России от 12.11.14 №703/пр</t>
  </si>
  <si>
    <t>Наличники из древесины типа: Н-1, Н-2 размером 13х54 мм;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</si>
  <si>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МАТ=9,715</t>
  </si>
  <si>
    <t>ФССЦ-203-0337
Приказ Минстроя России от 12.11.14 №703/пр</t>
  </si>
  <si>
    <t>Монтажная доска размером 74х19-22 мм;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</si>
  <si>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ФЕР10-01-034-02
Приказ Минстроя РФ от 30.01.14 №31/пр</t>
  </si>
  <si>
    <t>Установка в жилых и общественных зданиях оконных блоков из ПВХ профилей: глухих с площадью проема более 2 м2; 100 м2 проемов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90%=118%*(0.9*0.85) от ФОТ; (984 руб.)
СП 43%=63%*(0.85*0.8) от ФОТ; (470 руб.)</t>
  </si>
  <si>
    <t>145889,48
______
1441,37</t>
  </si>
  <si>
    <t>469,81
______
10,69</t>
  </si>
  <si>
    <t>ОЗП=16,2951
ЭМ=10,4284
ЗПМ=15,6217
МАТ=1,209</t>
  </si>
  <si>
    <t>226
______
8</t>
  </si>
  <si>
    <t>164,916
______
0,792</t>
  </si>
  <si>
    <t>7,62
______
0,04</t>
  </si>
  <si>
    <t>ФЕР10-01-034-08
Приказ Минстроя РФ от 30.01.14 №31/пр</t>
  </si>
  <si>
    <t>Установка в жилых и общественных зданиях оконных блоков из ПВХ профилей: поворотных (откидных, поворотно-откидных) с площадью проема более 2 м2 трехстворчатых, в том числе при наличии створок глухого остекления; 100 м2 проемов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90%=118%*(0.9*0.85) от ФОТ; (1067 руб.)
СП 43%=63%*(0.85*0.8) от ФОТ; (510 руб.)</t>
  </si>
  <si>
    <t>219116,96
______
1564,39</t>
  </si>
  <si>
    <t>496,55
______
10,69</t>
  </si>
  <si>
    <t>ОЗП=16,2951
ЭМ=10,1593
ЗПМ=15,6217
МАТ=1,3505</t>
  </si>
  <si>
    <t>233
______
8</t>
  </si>
  <si>
    <t>178,992
______
0,792</t>
  </si>
  <si>
    <t>8,27
______
0,04</t>
  </si>
  <si>
    <t>Итого по разделу 5 Проемы 1 очередь</t>
  </si>
  <si>
    <t>74,72
______
1,72</t>
  </si>
  <si>
    <t>Раздел 6. Полы 1 очередь</t>
  </si>
  <si>
    <t>Тип 1 (санузлы, 102,)</t>
  </si>
  <si>
    <t>ФЕР11-01-004-09
Приказ Минстроя РФ от 30.01.14 №31/пр</t>
  </si>
  <si>
    <t>Устройство гидроизоляции обмазочной: в один слой праймером; 100 м2 изолируемой поверхности
_______________
(в 2 слоя ПЗ=2 (ОЗП=2; ЭМ=2 к расх.; ЗПМ=2; МАТ=2 к расх.; ТЗ=2; ТЗМ=2);
 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301,06 = 454,60 - 0,72 x 30,00 - 0,02 x 1 383,10 - 0,04 x 2 606,90
_______________
НР 94%=123%*(0.9*0.85) от ФОТ; (5920 руб.)
СП 51%=75%*(0.85*0.8) от ФОТ; (3212 руб.)</t>
  </si>
  <si>
    <t>722,18
______
708,12</t>
  </si>
  <si>
    <t>12,24
______
0,98</t>
  </si>
  <si>
    <t>ОЗП=16,298
ЭМ=5,5277
ЗПМ=15,439
МАТ=21,3549</t>
  </si>
  <si>
    <t>37
______
8</t>
  </si>
  <si>
    <t>64,728
______
0,072</t>
  </si>
  <si>
    <t>35,28
______
0,04</t>
  </si>
  <si>
    <t>с/фактура №2</t>
  </si>
  <si>
    <t>Акватрон -6; кг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</si>
  <si>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ФЕР11-01-047-01
Приказ Минстроя РФ от 30.01.14 №31/пр</t>
  </si>
  <si>
    <t>Устройство покрытий из плит керамогранитных размером: 40х40 см; 100 м2 покрытия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(25169 руб.)
СП 51%=75%*(0.85*0.8) от ФОТ; (13656 руб.)</t>
  </si>
  <si>
    <t>22125,16
______
3255,68</t>
  </si>
  <si>
    <t>29,83
______
20,87</t>
  </si>
  <si>
    <t>ОЗП=16,2952
ЭМ=19,9802
ЗПМ=16,2811
МАТ=2,6047</t>
  </si>
  <si>
    <t>299
______
170</t>
  </si>
  <si>
    <t>372,504
______
2,064</t>
  </si>
  <si>
    <t>186,81
______
1,04</t>
  </si>
  <si>
    <t>ФЕР11-01-039-04
Приказ Минстроя РФ от 30.01.14 №31/пр</t>
  </si>
  <si>
    <t>Устройство плинтусов: из плиток керамических; 100 м плинтуса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(1155 руб.)
СП 51%=75%*(0.85*0.8) от ФОТ; (627 руб.)</t>
  </si>
  <si>
    <t>2768,33
______
269,33</t>
  </si>
  <si>
    <t>ОЗП=16,2951
ЭМ=11,3422
МАТ=4,8217</t>
  </si>
  <si>
    <t>Тип 2</t>
  </si>
  <si>
    <t>ФЕР11-01-011-08
Приказ Минстроя РФ от 30.01.14 №31/пр</t>
  </si>
  <si>
    <t>Устройство стяжек: из выравнивающей смеси типа "Ветонит" 5000, толщиной 5 мм; 100 м2 стяжки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(1234 руб.)
СП 51%=75%*(0.85*0.8) от ФОТ; (670 руб.)</t>
  </si>
  <si>
    <t>11111,84
______
385,6</t>
  </si>
  <si>
    <t>24,9
______
1,81</t>
  </si>
  <si>
    <t>ОЗП=16,2916
ЭМ=7,0269
ЗПМ=15,5364
МАТ=2,1351</t>
  </si>
  <si>
    <t>36
______
6</t>
  </si>
  <si>
    <t>45,204
______
0,156</t>
  </si>
  <si>
    <t>9,4
______
0,03</t>
  </si>
  <si>
    <t>ФЕР11-01-011-10
Приказ Минстроя РФ от 30.01.14 №31/пр</t>
  </si>
  <si>
    <t>Устройство стяжек: на каждый последующий слой толщиной 1 мм добавлять к расценке 11-01-011-08; 100 м2 стяжки
_______________
(до 15 мм ПЗ=10 (ОЗП=10; ЭМ=10 к расх.; ЗПМ=10; МАТ=10 к расх.; ТЗ=10; ТЗМ=10);
 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(797 руб.)
СП 51%=75%*(0.85*0.8) от ФОТ; (432 руб.)</t>
  </si>
  <si>
    <t>20764,32
______
247,68</t>
  </si>
  <si>
    <t>29,04
______
2,76</t>
  </si>
  <si>
    <t>ОЗП=16,294
ЭМ=8,5123
ЗПМ=15,6956
МАТ=1,9858</t>
  </si>
  <si>
    <t>51
______
9</t>
  </si>
  <si>
    <t>29,04
______
0,24</t>
  </si>
  <si>
    <t>6,04
______
0,05</t>
  </si>
  <si>
    <t>ФЕР11-01-036-04
Приказ Минстроя РФ от 30.01.14 №31/пр</t>
  </si>
  <si>
    <t>Устройство покрытий: из линолеума насухо со свариванием полотнищ в стыках; 100 м2 покрытия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(1014 руб.)
СП 51%=75%*(0.85*0.8) от ФОТ; (550 руб.)</t>
  </si>
  <si>
    <t>7381
______
313,22</t>
  </si>
  <si>
    <t>84,59
______
5,51</t>
  </si>
  <si>
    <t>ОЗП=16,291
ЭМ=9,7069
ЗПМ=15,6209
МАТ=3,8787</t>
  </si>
  <si>
    <t>171
______
18</t>
  </si>
  <si>
    <t>37,692
______
0,408</t>
  </si>
  <si>
    <t>7,84
______
0,08</t>
  </si>
  <si>
    <t>ФЕР11-01-040-03
Приказ Минстроя РФ от 30.01.14 №31/пр</t>
  </si>
  <si>
    <t>Устройство плинтусов поливинилхлоридных: на винтах самонарезающих; 100 м плинтуса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(121 руб.)
СП 51%=75%*(0.85*0.8) от ФОТ; (66 руб.)</t>
  </si>
  <si>
    <t>1482
______
73,37</t>
  </si>
  <si>
    <t>ОЗП=16,2948
ЭМ=6,7891
МАТ=2,8324</t>
  </si>
  <si>
    <t>Итого по разделу 6 Полы 1 очередь</t>
  </si>
  <si>
    <t>254,16
______
1,24</t>
  </si>
  <si>
    <t>Раздел 7. Сантехника 1 очередь</t>
  </si>
  <si>
    <t>ФЕР17-01-005-04
Приказ Минстроя России от 12.11.14 №703/пр</t>
  </si>
  <si>
    <t>Установка раковин; 10 компл.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(669 руб.)
СП 56%=83%*(0.85*0.8) от ФОТ; (382 руб.)</t>
  </si>
  <si>
    <t>1229,57
______
103,78</t>
  </si>
  <si>
    <t>17,74
______
1,14</t>
  </si>
  <si>
    <t>ОЗП=16,2969
ЭМ=11,1414
ЗПМ=15,5368
МАТ=6,6488</t>
  </si>
  <si>
    <t>79
______
7</t>
  </si>
  <si>
    <t>10,788
______
0,084</t>
  </si>
  <si>
    <t>4,32
______
0,03</t>
  </si>
  <si>
    <t>ФССЦ-301-0572
Приказ Минстроя России от 12.11.14 №703/пр</t>
  </si>
  <si>
    <t>Раковины стальные эмалированные; компл.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</si>
  <si>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МАТ=6,9051</t>
  </si>
  <si>
    <t>с/фактура № 12</t>
  </si>
  <si>
    <t>Умывальник "Орион" с пьдесталом; компл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</si>
  <si>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ФЕР17-01-002-03
Приказ Минстроя России от 12.11.14 №703/пр</t>
  </si>
  <si>
    <t>Установка смесителей; 10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(516 руб.)
СП 56%=83%*(0.85*0.8) от ФОТ; (295 руб.)</t>
  </si>
  <si>
    <t>1526,48
______
80,81</t>
  </si>
  <si>
    <t>ОЗП=16,2962
ЭМ=4,9
МАТ=9,1519</t>
  </si>
  <si>
    <t>ФЕР17-01-003-01
Приказ Минстроя России от 12.11.14 №703/пр</t>
  </si>
  <si>
    <t>Установка унитазов: с бачком непосредственно присоединенным; 10 компл.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(2742 руб.)
СП 56%=83%*(0.85*0.8) от ФОТ; (1567 руб.)</t>
  </si>
  <si>
    <t>3757,99
______
281,2</t>
  </si>
  <si>
    <t>53,27
______
5,18</t>
  </si>
  <si>
    <t>ОЗП=16,2952
ЭМ=11,2322
ЗПМ=15,6203
МАТ=8,5969</t>
  </si>
  <si>
    <t>359
______
49</t>
  </si>
  <si>
    <t>29,568
______
0,384</t>
  </si>
  <si>
    <t>17,74
______
0,23</t>
  </si>
  <si>
    <t>ФССЦ-301-1521
Приказ Минстроя России от 12.11.14 №703/пр</t>
  </si>
  <si>
    <t>Унитаз-компакт «Комфорт»; компл.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</si>
  <si>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МАТ=8,9523</t>
  </si>
  <si>
    <t>Унитаз-компакт "Виктория"; компл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</si>
  <si>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ФССЦ-301-1211
Приказ Минстроя России от 12.11.14 №703/пр</t>
  </si>
  <si>
    <t>Подводка гибкая армированная резиновая: 300 мм; 10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</si>
  <si>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МАТ=6,6471</t>
  </si>
  <si>
    <t>Канализация</t>
  </si>
  <si>
    <t>ФЕР16-07-004-02
Приказ Минстроя РФ от 30.01.14 №31/пр</t>
  </si>
  <si>
    <t>Врезка в действующие внутренние сети трубопроводов канализации диаметром: 100 мм; 1 врезка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(1461 руб.)
СП 56%=83%*(0.85*0.8) от ФОТ; (835 руб.)</t>
  </si>
  <si>
    <t>228,06
______
91,51</t>
  </si>
  <si>
    <t>ОЗП=16,2915
ЭМ=11,3678
МАТ=6,6318</t>
  </si>
  <si>
    <t>ФЕР16-04-001-02
Приказ Минстроя РФ от 30.01.14 №31/пр</t>
  </si>
  <si>
    <t>Прокладка трубопроводов канализации из полиэтиленовых труб высокой плотности диаметром: 110 мм; 100 м трубопровода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(2109 руб.)
СП 56%=83%*(0.85*0.8) от ФОТ; (1205 руб.)</t>
  </si>
  <si>
    <t>7908,02
______
733,28</t>
  </si>
  <si>
    <t>7,9
______
0,82</t>
  </si>
  <si>
    <t>ОЗП=16,2903
ЭМ=17,1094
ЗПМ=15,5147
МАТ=4,041</t>
  </si>
  <si>
    <t>24
______
2</t>
  </si>
  <si>
    <t>73,92
______
0,06</t>
  </si>
  <si>
    <t>13,31
______
0,01</t>
  </si>
  <si>
    <t>ФССЦ-507-4307
Приказ Минстроя России от 12.11.14 №703/пр</t>
  </si>
  <si>
    <t>Угольник 90 град. полипропиленовый диаметром: 110 мм; 10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</si>
  <si>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МАТ=3,6361</t>
  </si>
  <si>
    <t>ФССЦ-507-0881
Приказ Минстроя России от 12.11.14 №703/пр</t>
  </si>
  <si>
    <t>Соединительная арматура трубопроводов: тройник прямой диаметром: 110 мм; 10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</si>
  <si>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МАТ=3,8525</t>
  </si>
  <si>
    <t>ФССЦ-103-1017
Приказ Минстроя России от 12.11.14 №703/пр</t>
  </si>
  <si>
    <t>Ревизии диаметром: 100 мм;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</si>
  <si>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МАТ=5,6848</t>
  </si>
  <si>
    <t>ФЕР16-04-001-01
Приказ Минстроя РФ от 30.01.14 №31/пр</t>
  </si>
  <si>
    <t>Прокладка трубопроводов канализации из полиэтиленовых труб высокой плотности диаметром: 50 мм; 100 м трубопровода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(367 руб.)
СП 56%=83%*(0.85*0.8) от ФОТ; (209 руб.)</t>
  </si>
  <si>
    <t>4751,63
______
764,71</t>
  </si>
  <si>
    <t>3,43
______
0,32</t>
  </si>
  <si>
    <t>ОЗП=16,2903
ЭМ=15,5629
ЗПМ=15,6296
МАТ=3,6389</t>
  </si>
  <si>
    <t>77,088
______
0,024</t>
  </si>
  <si>
    <t>ФССЦ-507-0877
Приказ Минстроя России от 12.11.14 №703/пр</t>
  </si>
  <si>
    <t>Соединительная арматура трубопроводов: тройник прямой диаметром: 50 мм; 10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</si>
  <si>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МАТ=5,503</t>
  </si>
  <si>
    <t>ФССЦ-507-3176
Приказ Минстроя России от 12.11.14 №703/пр</t>
  </si>
  <si>
    <t>Угольник 90 град. полипропиленовый диаметром: 50 мм; 10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</si>
  <si>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МАТ=3,757</t>
  </si>
  <si>
    <t>Водопровод холодный</t>
  </si>
  <si>
    <t>ФЕР16-03-002-02
Приказ Минстроя РФ от 30.01.14 №31/пр</t>
  </si>
  <si>
    <t>Прокладка трубопроводов водоснабжения из многослойных металлополимерных труб диаметром: 20 мм; 100 м трубопровода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(3858 руб.)
СП 56%=83%*(0.85*0.8) от ФОТ; (2205 руб.)</t>
  </si>
  <si>
    <t>3390,92
______
1206,34</t>
  </si>
  <si>
    <t>57,55
______
1,14</t>
  </si>
  <si>
    <t>ОЗП=16,3022
ЭМ=11,218
ЗПМ=15,5473
МАТ=3,4139</t>
  </si>
  <si>
    <t>129
______
4</t>
  </si>
  <si>
    <t>123,6
______
0,084</t>
  </si>
  <si>
    <t>24,72
______
0,02</t>
  </si>
  <si>
    <t>ФССЦ-302-1484
Приказ Минстроя России от 12.11.14 №703/пр</t>
  </si>
  <si>
    <t>Кран шаровой В-В размером: 3/4";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</si>
  <si>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МАТ=3,0572</t>
  </si>
  <si>
    <t>ФССЦ-302-1472
Приказ Минстроя России от 12.11.14 №703/пр</t>
  </si>
  <si>
    <t>Угольник Н-В размером: 3/4"; 10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</si>
  <si>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МАТ=0,9244</t>
  </si>
  <si>
    <t>ФССЦ-302-1481
Приказ Минстроя России от 12.11.14 №703/пр</t>
  </si>
  <si>
    <t>Переходник Н-В размером 3/4"; 10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</si>
  <si>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МАТ=0,9176</t>
  </si>
  <si>
    <t>Горячее водоснабжение</t>
  </si>
  <si>
    <t>Прокладка трубопроводов водоснабжения из многослойных металлополимерных труб диаметром: 20 мм; 100 м трубопровода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(1157 руб.)
СП 56%=83%*(0.85*0.8) от ФОТ; (661 руб.)</t>
  </si>
  <si>
    <t>39
______
1</t>
  </si>
  <si>
    <t>7,42
______
0,01</t>
  </si>
  <si>
    <t>ФЕРр62-32-2
Приказ Минстроя РФ от 30.01.14 №31/пр</t>
  </si>
  <si>
    <t>Окраска масляными составами ранее окрашенных поверхностей труб: стальных за 2 раза; 100 м2 окрашиваемой поверхности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(544 руб.)
СП 40%=50%*0.8 от ФОТ; (320 руб.)</t>
  </si>
  <si>
    <t>1299,01
______
782,46</t>
  </si>
  <si>
    <t>ОЗП=16,2905
ЭМ=11,3678
МАТ=2,5054</t>
  </si>
  <si>
    <t>Итого по разделу 7 Сантехника 1 очередь</t>
  </si>
  <si>
    <t>89,98
______
0,3</t>
  </si>
  <si>
    <t>Раздел 8. Слаботочные системы 1 очередь</t>
  </si>
  <si>
    <t>ФЕРм08-02-396-05
Приказ Минстроя РФ от 30.01.14 №31/пр</t>
  </si>
  <si>
    <t>Короб металлический по стенам и потолкам, длина: 2 м; 100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(675 руб.)
СП 52%=65%*0.8 от ФОТ; (433 руб.)</t>
  </si>
  <si>
    <t>498,32
______
339,3</t>
  </si>
  <si>
    <t>45,86
______
1,62</t>
  </si>
  <si>
    <t>ОЗП=16,2958
ЭМ=13,198
ЗПМ=15,6222
МАТ=3,8989</t>
  </si>
  <si>
    <t>91
______
4</t>
  </si>
  <si>
    <t>36,096
______
0,12</t>
  </si>
  <si>
    <t>5,41
______
0,02</t>
  </si>
  <si>
    <t>ФССЦ-509-1831
Приказ Минстроя России от 12.11.14 №703/пр</t>
  </si>
  <si>
    <t>Кабель-канал (короб) "Электропласт": 25x16 мм; 100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</si>
  <si>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МАТ=10,3188</t>
  </si>
  <si>
    <t>ФЕРм08-02-399-01
Приказ Минстроя РФ от 30.01.14 №31/пр</t>
  </si>
  <si>
    <t>Провод в коробах, сечением: до 6 мм2; 100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(422 руб.)
СП 52%=65%*0.8 от ФОТ; (271 руб.)</t>
  </si>
  <si>
    <t>47,3
______
31,81</t>
  </si>
  <si>
    <t>2,66
______
0,17</t>
  </si>
  <si>
    <t>ОЗП=16,2946
ЭМ=9,4459
ЗПМ=15,0714
МАТ=4,4126</t>
  </si>
  <si>
    <t>25
______
3</t>
  </si>
  <si>
    <t>3,384
______
0,012</t>
  </si>
  <si>
    <t>3,38
______
0,01</t>
  </si>
  <si>
    <t>ФССЦ-501-1932
Приказ Минстроя России от 12.11.14 №703/пр</t>
  </si>
  <si>
    <t>Кабель (витая пара) UTP 4x2x0,52 категория 5е; 1000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</si>
  <si>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МАТ=4,2818</t>
  </si>
  <si>
    <t>ФЕРм10-01-051-15
Приказ Минстроя РФ от 30.01.14 №31/пр</t>
  </si>
  <si>
    <t>Разделка и включение кабеля и провода пистолетом, емкость кабеля: 5х2; 10 концов кабеля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(652 руб.)
СП 48%=60%*0.8 от ФОТ; (460 руб.)</t>
  </si>
  <si>
    <t>64,22
______
58,87</t>
  </si>
  <si>
    <t>ОЗП=16,2969
МАТ=5,3046</t>
  </si>
  <si>
    <t>ФЕРм08-03-591-08
Приказ Минстроя РФ от 30.01.14 №31/пр</t>
  </si>
  <si>
    <t>Розетка штепсельная: неутопленного типа при открытой проводке; 100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(109 руб.)
СП 52%=65%*0.8 от ФОТ; (70 руб.)</t>
  </si>
  <si>
    <t>534,36
______
411,41</t>
  </si>
  <si>
    <t>16,54
______
0,49</t>
  </si>
  <si>
    <t>ОЗП=16,2901
ЭМ=6,7692
ЗПМ=15,439
МАТ=1,6386</t>
  </si>
  <si>
    <t>41,472
______
0,036</t>
  </si>
  <si>
    <t>с/фактура № 36</t>
  </si>
  <si>
    <t>Розетка RJ-45 внешняя;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</si>
  <si>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ФЕРм10-01-052-10
Приказ Минстроя РФ от 30.01.14 №31/пр</t>
  </si>
  <si>
    <t>Кроссировка проводов с прокладкой через перекидной желоб: четырехпроводная; 10 шт. (кроссировок)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(309 руб.)
СП 48%=60%*0.8 от ФОТ; (218 руб.)</t>
  </si>
  <si>
    <t>29,33
______
27,95</t>
  </si>
  <si>
    <t>ОЗП=16,2876
МАТ=11,2826</t>
  </si>
  <si>
    <t>ФЕРр69-2-1
Приказ Минстроя РФ от 30.01.14 №31/пр</t>
  </si>
  <si>
    <t>Сверление отверстий: в кирпичных стенах электроперфоратором диаметром до 20 мм, толщина стен 0,5 кирпича; 100 отверстий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66%=78%*0.85 от ФОТ; (24 руб.)
СП 40%=50%*0.8 от ФОТ; (15 руб.)</t>
  </si>
  <si>
    <t>68,53
______
56,2</t>
  </si>
  <si>
    <t>ОЗП=16,2919
ЭМ=5,3005</t>
  </si>
  <si>
    <t>ФЕРр69-2-2
Приказ Минстроя РФ от 30.01.14 №31/пр</t>
  </si>
  <si>
    <t>Сверление отверстий: на каждые 0,5 кирпича толщины стен добавлять к расценке 69-2-1; 100 отверстий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66%=78%*0.85 от ФОТ; (23 руб.)
СП 40%=50%*0.8 от ФОТ; (14 руб.)</t>
  </si>
  <si>
    <t>65,9
______
54,05</t>
  </si>
  <si>
    <t>ОЗП=16,2912
ЭМ=5,3026</t>
  </si>
  <si>
    <t>ФЕРр69-2-3
Приказ Минстроя РФ от 30.01.14 №31/пр</t>
  </si>
  <si>
    <t>Сверление отверстий: на каждые 10 мм диаметра свыше 20 мм добавлять к расценке 69-2-1; 100 отверстий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66%=78%*0.85 от ФОТ; (28 руб.)
СП 40%=50%*0.8 от ФОТ; (17 руб.)</t>
  </si>
  <si>
    <t>78,76
______
64,58</t>
  </si>
  <si>
    <t>ОЗП=16,2931
ЭМ=5,3048</t>
  </si>
  <si>
    <t>Итого по разделу 8 Слаботочные системы 1 очередь</t>
  </si>
  <si>
    <t>19,07
______
0,03</t>
  </si>
  <si>
    <t>Раздел 9. Демонтаж 2 очередь</t>
  </si>
  <si>
    <t>кабинет 113</t>
  </si>
  <si>
    <t>Разборка кирпичных перегородок на отдельные кирпичи; 100 м2 перегородок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76%=89%*0.85 от ФОТ; (121 руб.)
СП 52%=65%*0.8 от ФОТ; (83 руб.)</t>
  </si>
  <si>
    <t>33
______
8</t>
  </si>
  <si>
    <t>1,08
______
0,05</t>
  </si>
  <si>
    <t>ФЕРр63-7-1
Приказ Минстроя РФ от 30.01.14 №31/пр</t>
  </si>
  <si>
    <t>Разборка облицовки стен: из мраморных плит; 100 м2 поверхности облицовки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65%=77%*0.85 от ФОТ; (13373 руб.)
СП 40%=50%*0.8 от ФОТ; (8230 руб.)</t>
  </si>
  <si>
    <t>3783,06
______
3438,56</t>
  </si>
  <si>
    <t>344,5
______
44,64</t>
  </si>
  <si>
    <t>ОЗП=16,3074
ЭМ=7,137
ЗПМ=15,612</t>
  </si>
  <si>
    <t>891
______
253</t>
  </si>
  <si>
    <t>436,92
______
4,188</t>
  </si>
  <si>
    <t>158,34
______
1,52</t>
  </si>
  <si>
    <t>ФЕР46-02-007-01
Приказ Минстроя РФ от 30.01.14 №31/пр</t>
  </si>
  <si>
    <t>Кладка отдельных участков кирпичных стен и заделка проемов в кирпичных стенах при объеме кладки в одном месте: до 5 м3; 1 м3
_______________
НР 84%=110%*(0.9*0.85) от ФОТ; (2024 руб.)
СП 48%=70%*(0.85*0.8) от ФОТ; (1157 руб.)</t>
  </si>
  <si>
    <t>947,45
______
119,53</t>
  </si>
  <si>
    <t>ОЗП=16,2823
ЭМ=5,4084
МАТ=4,6646</t>
  </si>
  <si>
    <t>Кладка перегородок из газобетонных блоков на клее толщиной: 150 мм при высоте этажа до 4 м; 100 м2 перегородок
_______________
(Толщина 150мм ПЗ=1,5 (ОЗП=1,5; ЭМ=1,5 к расх.; ЗПМ=1,5; МАТ=1,5 к расх.; ТЗ=1,5; ТЗМ=1,5);
 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93%=122%*(0.9*0.85) от ФОТ; (1369 руб.)
СП 54%=80%*(0.85*0.8) от ФОТ; (795 руб.)</t>
  </si>
  <si>
    <t>232
______
28</t>
  </si>
  <si>
    <t>10,66
______
0,13</t>
  </si>
  <si>
    <t>ФЕРр65-28-1
Приказ Минстроя РФ от 30.01.14 №31/пр</t>
  </si>
  <si>
    <t>Разборка вентиляционных решеток толщ. 4 мм; 100 м2 поверхности коробов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63%=74%*0.85 от ФОТ; (61 руб.)
СП 40%=50%*0.8 от ФОТ; (39 руб.)</t>
  </si>
  <si>
    <t>762,42
______
650,75</t>
  </si>
  <si>
    <t>111,67
______
12,07</t>
  </si>
  <si>
    <t>ОЗП=16,2788
ЭМ=6,8549
ЗПМ=15,6053</t>
  </si>
  <si>
    <t>7
______
2</t>
  </si>
  <si>
    <t>76,92
______
1,2</t>
  </si>
  <si>
    <t>0,69
______
0,01</t>
  </si>
  <si>
    <t>Отбивка штукатурки с поверхностей: стен и потолков кирпичных; 100 м2
_______________
НР 84%=110%*(0.9*0.85) от ФОТ; (207 руб.)
СП 48%=70%*(0.85*0.8) от ФОТ; (119 руб.)</t>
  </si>
  <si>
    <t>Кабинет 109</t>
  </si>
  <si>
    <t>ФЕРр65-30-6
Приказ Минстроя РФ от 30.01.14 №31/пр</t>
  </si>
  <si>
    <t>Разборка воздуховодов из листовой стали толщиной: 1-2 мм по оси 2- Ж-И; 100 м2 поверхности воздуховодов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63%=74%*0.85 от ФОТ; (869 руб.)
СП 40%=50%*0.8 от ФОТ; (552 руб.)</t>
  </si>
  <si>
    <t>682,22
______
654,08</t>
  </si>
  <si>
    <t>28,14
______
12,16</t>
  </si>
  <si>
    <t>ОЗП=16,2918
ЭМ=11,0989
ЗПМ=15,614</t>
  </si>
  <si>
    <t>40
______
24</t>
  </si>
  <si>
    <t>76,68
______
0,9</t>
  </si>
  <si>
    <t>9,75
______
0,11</t>
  </si>
  <si>
    <t>Разборка вентиляционных решеток толщ. 4 мм; 100 м2 поверхности коробов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63%=74%*0.85 от ФОТ; (77 руб.)
СП 40%=50%*0.8 от ФОТ; (49 руб.)</t>
  </si>
  <si>
    <t>8
______
2</t>
  </si>
  <si>
    <t>0,88
______
0,01</t>
  </si>
  <si>
    <t>Кладка отдельных участков кирпичных стен и заделка проемов в кирпичных стенах при объеме кладки в одном месте: до 5 м3; 1 м3
_______________
НР 84%=110%*(0.9*0.85) от ФОТ; (2052 руб.)
СП 48%=70%*(0.85*0.8) от ФОТ; (1173 руб.)</t>
  </si>
  <si>
    <t>Разборка трубопроводов из водогазопроводных труб диаметром: до 32 мм; 100 м трубопровода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63%=74%*0.85 от ФОТ; (1105 руб.)
СП 40%=50%*0.8 от ФОТ; (702 руб.)</t>
  </si>
  <si>
    <t>16
______
8</t>
  </si>
  <si>
    <t>12,89
______
0,04</t>
  </si>
  <si>
    <t>Закладка вентиляции в 1/2 кирпича при объеме кладки в одном месте: до 5 м3; 1 м3
_______________
НР 84%=110%*(0.9*0.85) от ФОТ; (276 руб.)
СП 48%=70%*(0.85*0.8) от ФОТ; (158 руб.)</t>
  </si>
  <si>
    <t>Демонтаж подвесных потолков из гипсокартонных листов (ГКЛ) по системе «КНАУФ»: одноуровневых; 100 м2 потолка
_______________
(МДС38 п.3.3.1. Демонтаж (разборка) сборных деревянных конструкций ОЗП=0,8; ЭМ=0,8 к расх.; ЗПМ=0,8; МАТ=0 к расх.; ТЗ=0,8; ТЗМ=0,8;
 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90%=118%*(0.9*0.85) от ФОТ; (932 руб.)
СП 43%=63%*(0.85*0.8) от ФОТ; (445 руб.)</t>
  </si>
  <si>
    <t>863,85
______
844,6</t>
  </si>
  <si>
    <t>ФЕР10-06-037-03
Приказ Минстроя России от 11.12.15 №899/пр</t>
  </si>
  <si>
    <t>Демонтаж облицовки стен по системе «КНАУФ» по одинарному металлическому каркасу из потолочного профиля гипсоволокнистыми листами; 100 м2 стен (за вычетом проемов)
_______________
(МДС38 п.3.3.1. Демонтаж (разборка) сборных деревянных конструкций ОЗП=0,8; ЭМ=0,8 к расх.; ЗПМ=0,8; МАТ=0 к расх.; ТЗ=0,8; ТЗМ=0,8;
 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90%=118%*(0.9*0.85) от ФОТ; (3527 руб.)
СП 43%=63%*(0.85*0.8) от ФОТ; (1685 руб.)</t>
  </si>
  <si>
    <t>756,32
______
731,4</t>
  </si>
  <si>
    <t>ОЗП=16,2954
ЭМ=4,2986
МАТ=5,2388</t>
  </si>
  <si>
    <t>Разборка кирпичных перегородок на отдельные кирпичи; 100 м2 перегородок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76%=89%*0.85 от ФОТ; (12012 руб.)
СП 52%=65%*0.8 от ФОТ; (8219 руб.)</t>
  </si>
  <si>
    <t>3277
______
806</t>
  </si>
  <si>
    <t>107,93
______
5,14</t>
  </si>
  <si>
    <t>Отбивка штукатурки с поверхностей: стен и потолков кирпичных; 100 м2
_______________
НР 84%=110%*(0.9*0.85) от ФОТ; (284 руб.)
СП 48%=70%*(0.85*0.8) от ФОТ; (162 руб.)</t>
  </si>
  <si>
    <t>Разборка покрытий полов: из керамических плиток; 100 м2 покрытия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(1663 руб.)
СП 54%=68%*0.8 от ФОТ; (1320 руб.)</t>
  </si>
  <si>
    <t>122
______
74</t>
  </si>
  <si>
    <t>17,06
______
0,35</t>
  </si>
  <si>
    <t>Разборка стяжек: цементных; 100 м2 покрытия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(4399 руб.)
СП 54%=68%*0.8 от ФОТ; (3493 руб.)</t>
  </si>
  <si>
    <t>4417
______
1165</t>
  </si>
  <si>
    <t>38,16
______
7,21</t>
  </si>
  <si>
    <t>Кабинет 110</t>
  </si>
  <si>
    <t>Демонтаж подвесных потолков типа &lt;Армстронг&gt;; 100 м2 поверхности облицовки
_______________
(МДС 81-36.2004 п.3.3.1. Демонтаж (разборка) металлических конструкций ОЗП=0,7; ЭМ=0,7 к расх.; ЗПМ=0,7; МАТ=0 к расх.; ТЗ=0,7; ТЗМ=0,7;
 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(4156 руб.)
СП 37%=55%*(0.85*0.8) от ФОТ; (1922 руб.)</t>
  </si>
  <si>
    <t>1587
______
53</t>
  </si>
  <si>
    <t>33,57
______
0,25</t>
  </si>
  <si>
    <t>ФЕР09-03-014-01
Приказ Минстроя РФ от 30.01.14 №31/пр</t>
  </si>
  <si>
    <t>Демонтаж  связей и распорок из одиночных и парных уголков, гнутосварных профилей для пролетов: до 24 м при высоте здания до 25 м (уголок 50*50); 1 т конструкций
_______________
(МДС38 п.3.3.1. Демонтаж (разборка) металлических конструкций ОЗП=0,7; ЭМ=0,7 к расх.; ЗПМ=0,7; МАТ=0 к расх.; ТЗ=0,7; ТЗМ=0,7;
 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69%=90%*(0.9*0.85) от ФОТ; (728 руб.)
СП 58%=85%*(0.85*0.8) от ФОТ; (612 руб.)</t>
  </si>
  <si>
    <t>865,41
______
464,58</t>
  </si>
  <si>
    <t>400,83
______
43,48</t>
  </si>
  <si>
    <t>ОЗП=16,2951
ЭМ=16,0139
ЗПМ=15,6421
МАТ=7,097</t>
  </si>
  <si>
    <t>820
______
87</t>
  </si>
  <si>
    <t>53,1552
______
3,2088</t>
  </si>
  <si>
    <t>6,79
______
0,41</t>
  </si>
  <si>
    <t>ФЕРр56-9-1
Приказ Минстроя РФ от 30.01.14 №31/пр</t>
  </si>
  <si>
    <t>Демонтаж дверных коробок: в каменных стенах с отбивкой штукатурки в откосах; 100 коробок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70%=82%*0.85 от ФОТ; (606 руб.)
СП 50%=62%*0.8 от ФОТ; (433 руб.)</t>
  </si>
  <si>
    <t>2168,9
______
1725,59</t>
  </si>
  <si>
    <t>443,32
______
47,93</t>
  </si>
  <si>
    <t>ОЗП=16,2954
ЭМ=6,855
ЗПМ=15,6046</t>
  </si>
  <si>
    <t>91
______
22</t>
  </si>
  <si>
    <t>215,16
______
4,764</t>
  </si>
  <si>
    <t>6,45
______
0,14</t>
  </si>
  <si>
    <t>ФЕРр56-10-1
Приказ Минстроя РФ от 30.01.14 №31/пр</t>
  </si>
  <si>
    <t>Снятие дверных полотен; 100 м2 дверных полотен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70%=82%*0.85 от ФОТ; (274 руб.)
СП 50%=62%*0.8 от ФОТ; (196 руб.)</t>
  </si>
  <si>
    <t>345,67
______
345,67</t>
  </si>
  <si>
    <t>ОЗП=16,3024</t>
  </si>
  <si>
    <t>Закладка вентиляции в 1/2 кирпича при объеме кладки в одном месте: до 5 м3; 1 м3
_______________
НР 84%=110%*(0.9*0.85) от ФОТ; (63 руб.)
СП 48%=70%*(0.85*0.8) от ФОТ; (36 руб.)</t>
  </si>
  <si>
    <t>Разборка  перегородок из сибита; 100 м2 перегородок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76%=89%*0.85 от ФОТ; (198 руб.)
СП 52%=65%*0.8 от ФОТ; (135 руб.)</t>
  </si>
  <si>
    <t>54
______
13</t>
  </si>
  <si>
    <t>1,78
______
0,08</t>
  </si>
  <si>
    <t>Разборка трубопроводов из водогазопроводных труб диаметром: до 32 мм; 100 м трубопровода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63%=74%*0.85 от ФОТ; (1069 руб.)
СП 40%=50%*0.8 от ФОТ; (679 руб.)</t>
  </si>
  <si>
    <t>15
______
8</t>
  </si>
  <si>
    <t>12,48
______
0,04</t>
  </si>
  <si>
    <t>Кабинет 108</t>
  </si>
  <si>
    <t>ФЕРр63-5-1
Приказ Минстроя РФ от 30.01.14 №31/пр</t>
  </si>
  <si>
    <t>Снятие обоев: простых и улучшенных; 100 м2 очищаемой поверхности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65%=77%*0.85 от ФОТ; (694 руб.)
СП 40%=50%*0.8 от ФОТ; (427 руб.)</t>
  </si>
  <si>
    <t>97,34
______
97,34</t>
  </si>
  <si>
    <t>Отбивка штукатурки с поверхностей: стен и потолков кирпичных; 100 м2
_______________
НР 84%=110%*(0.9*0.85) от ФОТ; (846 руб.)
СП 48%=70%*(0.85*0.8) от ФОТ; (483 руб.)</t>
  </si>
  <si>
    <t>Кабинет 111</t>
  </si>
  <si>
    <t>ФЕР11-01-011-01
Приказ Минстроя РФ от 30.01.14 №31/пр</t>
  </si>
  <si>
    <t>Устройство стяжек: цементных толщиной 20 мм; 100 м2 стяжки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(295 руб.)
СП 51%=75%*(0.85*0.8) от ФОТ; (160 руб.)</t>
  </si>
  <si>
    <t>1556,61
______
376,45</t>
  </si>
  <si>
    <t>53,09
______
20,58</t>
  </si>
  <si>
    <t>ОЗП=16,3022
ЭМ=10,7943
ЗПМ=15,6169
МАТ=5,435</t>
  </si>
  <si>
    <t>28
______
16</t>
  </si>
  <si>
    <t>47,412
______
1,524</t>
  </si>
  <si>
    <t>2,3
______
0,07</t>
  </si>
  <si>
    <t>ФЕР11-01-011-02
Приказ Минстроя РФ от 30.01.14 №31/пр</t>
  </si>
  <si>
    <t>Устройство стяжек: на каждые 5 мм изменения толщины стяжки добавлять или исключать к расценке 11-01-011-01; 100 м2 стяжки
_______________
(до 150 мм ПЗ=26 (ОЗП=26; ЭМ=26 к расх.; ЗПМ=26; МАТ=26 к расх.; ТЗ=26; ТЗМ=26);
 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(155 руб.)
СП 51%=75%*(0.85*0.8) от ФОТ; (84 руб.)</t>
  </si>
  <si>
    <t>7635,11
______
123,86</t>
  </si>
  <si>
    <t>240,86
______
88,61</t>
  </si>
  <si>
    <t>ОЗП=16,3022
ЭМ=10,6593
ЗПМ=15,595
МАТ=5,4453</t>
  </si>
  <si>
    <t>125
______
67</t>
  </si>
  <si>
    <t>15,6
______
6,552</t>
  </si>
  <si>
    <t>0,76
______
0,32</t>
  </si>
  <si>
    <t>Кабинет 116</t>
  </si>
  <si>
    <t>ФЕР10-05-008-03
Приказ Минстроя России от 11.12.15 №899/пр</t>
  </si>
  <si>
    <t>Демонтаж облицовки стен; 100 м2 стен (за вычетом проемов)
_______________
(МДС 81-36.2004 п.3.3.1. Демонтаж (разборка) сборных деревянных конструкций ОЗП=0,8; ЭМ=0,8 к расх.; ЗПМ=0,8; МАТ=0 к расх.; ТЗ=0,8; ТЗМ=0,8;
 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90%=118%*(0.9*0.85) от ФОТ; (3817 руб.)
СП 43%=63%*(0.85*0.8) от ФОТ; (1824 руб.)</t>
  </si>
  <si>
    <t>730,2
______
705,28</t>
  </si>
  <si>
    <t>ОЗП=16,2954
ЭМ=4,2986
МАТ=6,1787</t>
  </si>
  <si>
    <t>Демонтаж подвесных потолков из гипсокартонных листов (ГКЛ) по системе «КНАУФ»: одноуровневых; 100 м2 потолка
_______________
(МДС38 п.3.3.1. Демонтаж (разборка) сборных деревянных конструкций ОЗП=0,8; ЭМ=0,8 к расх.; ЗПМ=0,8; МАТ=0 к расх.; ТЗ=0,8; ТЗМ=0,8;
 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90%=118%*(0.9*0.85) от ФОТ; (1449 руб.)
СП 43%=63%*(0.85*0.8) от ФОТ; (692 руб.)</t>
  </si>
  <si>
    <t>ФЕР09-03-046-01
Приказ Минстроя РФ от 30.01.14 №31/пр</t>
  </si>
  <si>
    <t>Демонтаж перегородок: из алюминиевых сплавов сборно-разборных с остеклением; 100 м2
_______________
(МДС38 п.3.3.1. Демонтаж (разборка) металлических конструкций ОЗП=0,7; ЭМ=0,7 к расх.; ЗПМ=0,7; МАТ=0 к расх.; ТЗ=0,7; ТЗМ=0,7;
 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69%=90%*(0.9*0.85) от ФОТ; (1619 руб.)
СП 58%=85%*(0.85*0.8) от ФОТ; (1361 руб.)</t>
  </si>
  <si>
    <t>3226,77
______
2744,86</t>
  </si>
  <si>
    <t>481,91
______
24,95</t>
  </si>
  <si>
    <t>ОЗП=16,2962
ЭМ=9,3364
ЗПМ=15,6215
МАТ=5,0603</t>
  </si>
  <si>
    <t>234
______
20</t>
  </si>
  <si>
    <t>272,8488
______
1,848</t>
  </si>
  <si>
    <t>14,19
______
0,1</t>
  </si>
  <si>
    <t>ФЕРр57-2-1
Приказ Минстроя РФ от 30.01.14 №31/пр</t>
  </si>
  <si>
    <t>Разборка покрытий полов: из линолеума и релина; 100 м2 покрытия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(120 руб.)
СП 54%=68%*0.8 от ФОТ; (96 руб.)</t>
  </si>
  <si>
    <t>111,48
______
106,61</t>
  </si>
  <si>
    <t>4,87
______
2,11</t>
  </si>
  <si>
    <t>ОЗП=16,2952
ЭМ=11,1108
ЗПМ=15,5795</t>
  </si>
  <si>
    <t>5
______
3</t>
  </si>
  <si>
    <t>13,668
______
0,156</t>
  </si>
  <si>
    <t>1,37
______
0,02</t>
  </si>
  <si>
    <t>Разборка покрытий полов: из древесностружечных плит в один слой; 100 м2 покрытия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(171 руб.)
СП 54%=68%*0.8 от ФОТ; (136 руб.)</t>
  </si>
  <si>
    <t>6
______
4</t>
  </si>
  <si>
    <t>1,94
______
0,02</t>
  </si>
  <si>
    <t>ФЕРр57-2-7
Приказ Минстроя РФ от 30.01.14 №31/пр</t>
  </si>
  <si>
    <t>Разборка покрытий полов: из древесноволокнистых плит; 100 м2 покрытия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(117 руб.)
СП 54%=68%*0.8 от ФОТ; (93 руб.)</t>
  </si>
  <si>
    <t>108,3
______
103,8</t>
  </si>
  <si>
    <t>4,5
______
1,94</t>
  </si>
  <si>
    <t>ОЗП=16,2952
ЭМ=11,104
ЗПМ=15,6234</t>
  </si>
  <si>
    <t>13,308
______
0,144</t>
  </si>
  <si>
    <t>1,33
______
0,01</t>
  </si>
  <si>
    <t>ФЕР46-04-001-05
Приказ Минстроя РФ от 30.01.14 №31/пр</t>
  </si>
  <si>
    <t>Разборка: мелкоблочных стен; 1 м3
_______________
НР 84%=110%*(0.9*0.85) от ФОТ; (1251 руб.)
СП 48%=70%*(0.85*0.8) от ФОТ; (715 руб.)</t>
  </si>
  <si>
    <t>126,84
______
55,18</t>
  </si>
  <si>
    <t>71,66
______
7,75</t>
  </si>
  <si>
    <t>ОЗП=16,2906
ЭМ=6,8545
ЗПМ=15,5974</t>
  </si>
  <si>
    <t>717
______
176</t>
  </si>
  <si>
    <t>6,64
______
0,77</t>
  </si>
  <si>
    <t>9,69
______
1,12</t>
  </si>
  <si>
    <t>Итого по разделу 9 Демонтаж 2 очередь</t>
  </si>
  <si>
    <t>586,65
______
17,15</t>
  </si>
  <si>
    <t>Раздел 10. Перегородки 2 очередь</t>
  </si>
  <si>
    <t>Кладка перегородок из газобетонных блоков на клее толщиной: 150 мм при высоте этажа до 4 м; 100 м2 перегородок
_______________
(Толщина 150мм ПЗ=1,5 (ОЗП=1,5; ЭМ=1,5 к расх.; ЗПМ=1,5; МАТ=1,5 к расх.; ТЗ=1,5; ТЗМ=1,5);
 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93%=122%*(0.9*0.85) от ФОТ; (26604 руб.)
СП 54%=80%*(0.85*0.8) от ФОТ; (15447 руб.)</t>
  </si>
  <si>
    <t>4519
______
546</t>
  </si>
  <si>
    <t>207,27
______
2,59</t>
  </si>
  <si>
    <t>Установка закладных деталей: до 4 кг; 1 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69%=90%*(0.9*0.85) от ФОТ; (5986 руб.)
СП 58%=85%*(0.85*0.8) от ФОТ; (5032 руб.)</t>
  </si>
  <si>
    <t>143
______
8</t>
  </si>
  <si>
    <t>58,64
______
0,04</t>
  </si>
  <si>
    <t>Итого по разделу 10 Перегородки 2 очередь</t>
  </si>
  <si>
    <t>265,91
______
2,63</t>
  </si>
  <si>
    <t>Раздел 11. Отделка потолков 2 очередь</t>
  </si>
  <si>
    <t>Устройство промазки и расшивка швов панелей перекрытий раствором снизу; 100 м восстановленной герметизации стыков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73%=86%*0.85 от ФОТ; (13011 руб.)
СП 56%=70%*0.8 от ФОТ; (9981 руб.)</t>
  </si>
  <si>
    <t>Устройство: подвесных потолков типа &lt;Армстронг&gt; по каркасу из оцинкованного профиля; 100 м2 поверхности облицовки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(42991 руб.)
СП 37%=55%*(0.85*0.8) от ФОТ; (19883 руб.)</t>
  </si>
  <si>
    <t>16420
______
543</t>
  </si>
  <si>
    <t>347,28
______
2,58</t>
  </si>
  <si>
    <t>Устройство подвесных потолков из гипсокартонных листов (ГКЛ) по системе «КНАУФ»: одноуровневых; 100 м2 потолка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90%=118%*(0.9*0.85) от ФОТ; (3654 руб.)
СП 43%=63%*(0.85*0.8) от ФОТ; (1746 руб.)</t>
  </si>
  <si>
    <t>Окраска поливинилацетатными водоэмульсионными составами высококачественная: по сборным конструкциям потолков, подготовленным под окраску; 100 м2 окрашиваемой поверхности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(1986 руб.)
СП 37%=55%*(0.85*0.8) от ФОТ; (918 руб.)</t>
  </si>
  <si>
    <t>41
______
1</t>
  </si>
  <si>
    <t>15,83
______
0,01</t>
  </si>
  <si>
    <t>ФЕРр62-17-2
Приказ Минстроя РФ от 30.01.14 №31/пр</t>
  </si>
  <si>
    <t>Окрашивание водоэмульсионными составами поверхностей потолков, ранее окрашенных: водоэмульсионной краской, с расчисткой старой краски до 10%; 100 м2 окрашиваемой поверхности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(1025 руб.)
СП 40%=50%*0.8 от ФОТ; (603 руб.)</t>
  </si>
  <si>
    <t>1633,5
______
270,6</t>
  </si>
  <si>
    <t>10,03
______
1,62</t>
  </si>
  <si>
    <t>ОЗП=16,2919
ЭМ=11,2464
ЗПМ=15,6222
МАТ=4,0179</t>
  </si>
  <si>
    <t>38
______
9</t>
  </si>
  <si>
    <t>31,32
______
0,12</t>
  </si>
  <si>
    <t>10,65
______
0,04</t>
  </si>
  <si>
    <t>Итого по разделу 11 Отделка потолков 2 очередь</t>
  </si>
  <si>
    <t>508,32
______
2,63</t>
  </si>
  <si>
    <t>Раздел 12. Отделка стен 2 очередь</t>
  </si>
  <si>
    <t>Сплошное выравнивание внутренних поверхностей (однослойное оштукатуривание)из сухих растворных смесей толщиной до 10 мм: стен; 100 м2 оштукатуриваемой поверхности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(23880 руб.)
СП 37%=55%*(0.85*0.8) от ФОТ; (11045 руб.)</t>
  </si>
  <si>
    <t>1959
______
1160</t>
  </si>
  <si>
    <t>191,79
______
6,91</t>
  </si>
  <si>
    <t>Штукатурка поверхностей внутри здания цементно-известковым или цементным раствором по камню и бетону: улучшенная стен; 100 м2 оштукатуриваемой поверхности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(37530 руб.)
СП 37%=55%*(0.85*0.8) от ФОТ; (17357 руб.)</t>
  </si>
  <si>
    <t>4942
______
3454</t>
  </si>
  <si>
    <t>283,7
______
20,79</t>
  </si>
  <si>
    <t>Облицовка стен по системе «КНАУФ» по одинарному металлическому каркасу из ПН и ПС профилей гипсокартонными листами в один слой; 100 м2 стен (за вычетом проемов)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90%=118%*(0.9*0.85) от ФОТ; (8687 руб.)
СП 43%=63%*(0.85*0.8) от ФОТ; (4150 руб.)</t>
  </si>
  <si>
    <t>Оклейка обоями стен по монолитной штукатурке и бетону: тиснеными и плотными; 100 м2 оклеиваемой и обиваемой поверхности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(37530 руб.)
СП 37%=55%*(0.85*0.8) от ФОТ; (17358 руб.)</t>
  </si>
  <si>
    <t>90
______
14</t>
  </si>
  <si>
    <t>317,31
______
0,07</t>
  </si>
  <si>
    <t>ФССЦ-101-1992
Приказ Минстроя России от 12.11.14 №703/пр</t>
  </si>
  <si>
    <t>Обои высококачественные; 100 м2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</si>
  <si>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МАТ=2,5016</t>
  </si>
  <si>
    <t>ФССЦ-101-3934
Приказ Минстроя России от 12.11.14 №703/пр</t>
  </si>
  <si>
    <t>Стеклообои: VERTEX, рогожка; 10 м2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</si>
  <si>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МАТ=2,0802</t>
  </si>
  <si>
    <t>Окраска поливинилацетатными водоэмульсионными составами высококачественная: по сборным конструкциям стен, подготовленным под окраску; 100 м2 окрашиваемой поверхности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(39369 руб.)
СП 37%=55%*(0.85*0.8) от ФОТ; (18208 руб.)</t>
  </si>
  <si>
    <t>916
______
28</t>
  </si>
  <si>
    <t>313,73
______
0,14</t>
  </si>
  <si>
    <t>Отделка стен внутри помещений мелкозернистыми декоративными покрытиями из минеральных или полимерминеральных пастовых составов на латексной основе по подготовленной поверхности, состав с наполнителем: из крупнозернистого минерала (размер зерна до 5 мм); 100 м2 отделываемой поверхности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(9634 руб.)
СП 37%=55%*(0.85*0.8) от ФОТ; (4456 руб.)</t>
  </si>
  <si>
    <t>563
______
16</t>
  </si>
  <si>
    <t>70,28
______
0,08</t>
  </si>
  <si>
    <t>ФЕР10-01-036-01
Приказ Минстроя России от 12.11.14 №703/пр</t>
  </si>
  <si>
    <t>Установка уголков перфоуголков на клее; 100 п.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90%=118%*(0.9*0.85) от ФОТ; (1810 руб.)
СП 43%=63%*(0.85*0.8) от ФОТ; (865 руб.)</t>
  </si>
  <si>
    <t>403,58
______
68,58</t>
  </si>
  <si>
    <t>ОЗП=16,2922
МАТ=7,3286</t>
  </si>
  <si>
    <t>Итого по разделу 12 Отделка стен 2 очередь</t>
  </si>
  <si>
    <t>1256,59
______
27,99</t>
  </si>
  <si>
    <t>Раздел 13. Проемы 2 очередь</t>
  </si>
  <si>
    <t>Укладка перемычек (прим); 100 шт. сборных конструкций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119%=155%*(0.9*0.85) от ФОТ; (380 руб.)
СП 68%=100%*(0.85*0.8) от ФОТ; (217 руб.)</t>
  </si>
  <si>
    <t>1539
______
138</t>
  </si>
  <si>
    <t>1,27
______
0,65</t>
  </si>
  <si>
    <t>Установка блоков в наружных и внутренних дверных проемах: в перегородках и деревянных нерубленых стенах, площадь проема до 3 м2; 100 м2 проемов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90%=118%*(0.9*0.85) от ФОТ; (3240 руб.)
СП 43%=63%*(0.85*0.8) от ФОТ; (1548 руб.)</t>
  </si>
  <si>
    <t>ФССЦ-101-0890
Приказ Минстроя России от 12.11.14 №703/пр</t>
  </si>
  <si>
    <t>Скобяные изделия для блоков входных дверей в: помещение двупольных; компл.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</si>
  <si>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Установка и крепление доборов; 100 м коробок блоков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90%=118%*(0.9*0.85) от ФОТ; (416 руб.)
СП 43%=63%*(0.85*0.8) от ФОТ; (199 руб.)</t>
  </si>
  <si>
    <t>Монтаж перегородок: из алюминиевых сплавов сборно-разборных с остеклением; 100 м2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69%=90%*(0.9*0.85) от ФОТ; (5030 руб.)
СП 58%=85%*(0.85*0.8) от ФОТ; (4228 руб.)</t>
  </si>
  <si>
    <t>4885,54
______
3921,23</t>
  </si>
  <si>
    <t>688,44
______
35,64</t>
  </si>
  <si>
    <t>727
______
63</t>
  </si>
  <si>
    <t>389,784
______
2,64</t>
  </si>
  <si>
    <t>44,08
______
0,3</t>
  </si>
  <si>
    <t>ФССЦ-206-1352
Приказ Минстроя России от 12.11.14 №703/пр</t>
  </si>
  <si>
    <t>Перегородки на алюминиевом каркасе комбинированные (стекло прозрачное 5 мм и ГКЛ с виниловым покрытием); м2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</si>
  <si>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Установка блоков в наружных и внутренних дверных проемах: в перегородках и деревянных нерубленых стенах, площадь проема до 3 м2; 100 м2 проемов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4 679,25 = 25 379,25 - 100 x 207,00
_______________
НР 90%=118%*(0.9*0.85) от ФОТ; (343 руб.)
СП 43%=63%*(0.85*0.8) от ФОТ; (164 руб.)</t>
  </si>
  <si>
    <t>4953,55
______
1237,86</t>
  </si>
  <si>
    <t>ФССЦ-203-8087
Приказ Минстроя России от 12.11.14 №703/пр</t>
  </si>
  <si>
    <t>Блоки дверные внутренние: с заполнением стеклопакетами (ГОСТ 30970-2002); м2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</si>
  <si>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МАТ=2,7436</t>
  </si>
  <si>
    <t>Установка в жилых и общественных зданиях оконных блоков из ПВХ профилей: глухих с площадью проема более 2 м2; 100 м2 проемов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90%=118%*(0.9*0.85) от ФОТ; (1296 руб.)
СП 43%=63%*(0.85*0.8) от ФОТ; (619 руб.)</t>
  </si>
  <si>
    <t>298
______
10</t>
  </si>
  <si>
    <t>10,04
______
0,05</t>
  </si>
  <si>
    <t>ФССЦ-203-0939
Приказ Минстроя России от 12.11.14 №703/пр</t>
  </si>
  <si>
    <t>Блок оконный пластиковый: глухой, одностворчатый с однокамерным стеклопакетом (24 мм), площадью более 2 м2; м2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</si>
  <si>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МАТ=1,0802</t>
  </si>
  <si>
    <t>Установка в жилых и общественных зданиях оконных блоков из ПВХ профилей: поворотных (откидных, поворотно-откидных) с площадью проема более 2 м2 трехстворчатых, в том числе при наличии створок глухого остекления; 100 м2 проемов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90%=118%*(0.9*0.85) от ФОТ; (6378 руб.)
СП 43%=63%*(0.85*0.8) от ФОТ; (3047 руб.)</t>
  </si>
  <si>
    <t>1393
______
46</t>
  </si>
  <si>
    <t>49,44
______
0,22</t>
  </si>
  <si>
    <t>Облицовка откосов окон по одинарному металлическому каркасу из ПН и ПС профилей гипсокартонными листами в один слой; 100 м2 стен (за вычетом проемов)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90%=118%*(0.9*0.85) от ФОТ; (2001 руб.)
СП 43%=63%*(0.85*0.8) от ФОТ; (956 руб.)</t>
  </si>
  <si>
    <t>ФССЦ-101-2509
Приказ Минстроя России от 12.11.14 №703/пр</t>
  </si>
  <si>
    <t>Листы гипсокартонные: ГКЛ 12,5 мм; м2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</si>
  <si>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МАТ=8,3073</t>
  </si>
  <si>
    <t>ФССЦ-101-1862
Приказ Минстроя России от 12.11.14 №703/пр</t>
  </si>
  <si>
    <t>Пластик бумажно-слоистый 2 с декоративной стороной; 1000 м2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</si>
  <si>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ОЗП=16,2952
ЭМ=11,2976
ЗПМ=15,6203
МАТ=2,0291</t>
  </si>
  <si>
    <t>ФЕР11-01-035-04
Приказ Минстроя России от 12.11.14 №703/пр</t>
  </si>
  <si>
    <t>Устройство покрытий: из плит древесностружечных; 100 м2 покрытия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(464 руб.)
СП 51%=75%*(0.85*0.8) от ФОТ; (252 руб.)</t>
  </si>
  <si>
    <t>4606,08
______
496,01</t>
  </si>
  <si>
    <t>109,07
______
9,4</t>
  </si>
  <si>
    <t>ОЗП=16,2915
ЭМ=11,267
ЗПМ=15,6219
МАТ=3,7459</t>
  </si>
  <si>
    <t>74
______
9</t>
  </si>
  <si>
    <t>57,408
______
0,696</t>
  </si>
  <si>
    <t>3,44
______
0,04</t>
  </si>
  <si>
    <t>Установка уголков ПВХ на клее; 100 п.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90%=118%*(0.9*0.85) от ФОТ; (1013 руб.)
СП 43%=63%*(0.85*0.8) от ФОТ; (484 руб.)</t>
  </si>
  <si>
    <t>ФЕР10-01-035-01
Приказ Минстроя РФ от 30.01.14 №31/пр</t>
  </si>
  <si>
    <t>Установка подоконных досок из ПВХ: в каменных стенах толщиной до 0,51 м; 100 п.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90%=118%*(0.9*0.85) от ФОТ; (574 руб.)
СП 43%=63%*(0.85*0.8) от ФОТ; (274 руб.)</t>
  </si>
  <si>
    <t>4226,3
______
216,9</t>
  </si>
  <si>
    <t>17,2
______
0,65</t>
  </si>
  <si>
    <t>ОЗП=16,2919
ЭМ=11,3175
ЗПМ=15,6296
МАТ=3,4245</t>
  </si>
  <si>
    <t>35
______
2</t>
  </si>
  <si>
    <t>25,428
______
0,048</t>
  </si>
  <si>
    <t>4,58
______
0,01</t>
  </si>
  <si>
    <t>ФССЦ-101-2904
Приказ Минстроя России от 12.11.14 №703/пр</t>
  </si>
  <si>
    <t>Доски подоконные ПВХ, шириной: 200 мм;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</si>
  <si>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МАТ=1,2655</t>
  </si>
  <si>
    <t>ФССЦ-101-2964
Приказ Минстроя России от 12.11.14 №703/пр</t>
  </si>
  <si>
    <t>Доски подоконные ПВХ, шириной: 150 мм;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</si>
  <si>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МАТ=1,2615</t>
  </si>
  <si>
    <t>ФЕР09-05-003-01
Приказ Минстроя РФ от 30.01.14 №31/пр</t>
  </si>
  <si>
    <t>Установка ограничителей дверных (прим); 100 шт. болтов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69%=90%*(0.9*0.85) от ФОТ; (117 руб.)
СП 58%=85%*(0.85*0.8) от ФОТ; (98 руб.)</t>
  </si>
  <si>
    <t>132,66
______
129,52</t>
  </si>
  <si>
    <t>ОЗП=16,2959
ЭМ=11,3206</t>
  </si>
  <si>
    <t>С/фактура</t>
  </si>
  <si>
    <t>Стопор дверной;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</si>
  <si>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Итого по разделу 13 Проемы 2 очередь</t>
  </si>
  <si>
    <t>167,84
______
1,27</t>
  </si>
  <si>
    <t>Раздел 14. Полы 2 очередь</t>
  </si>
  <si>
    <t>тип 1</t>
  </si>
  <si>
    <t>Устройство стяжек: из выравнивающей смеси типа "Ветонит" 5000, толщиной 5 мм; 100 м2 стяжки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(9313 руб.)
СП 51%=75%*(0.85*0.8) от ФОТ; (5053 руб.)</t>
  </si>
  <si>
    <t>275
______
44</t>
  </si>
  <si>
    <t>70,97
______
0,24</t>
  </si>
  <si>
    <t>Устройство стяжек: на каждый последующий слой толщиной 1 мм добавлять к расценке 11-01-011-08; 100 м2 стяжки
_______________
(до 15 мм ПЗ=10 (ОЗП=10; ЭМ=10 к расх.; ЗПМ=10; МАТ=10 к расх.; ТЗ=10; ТЗМ=10);
 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(6020 руб.)
СП 51%=75%*(0.85*0.8) от ФОТ; (3266 руб.)</t>
  </si>
  <si>
    <t>388
______
68</t>
  </si>
  <si>
    <t>45,59
______
0,38</t>
  </si>
  <si>
    <t>Устройство покрытий: из линолеума насухо со свариванием полотнищ в стыках; 100 м2 покрытия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(7657 руб.)
СП 51%=75%*(0.85*0.8) от ФОТ; (4154 руб.)</t>
  </si>
  <si>
    <t>1289
______
135</t>
  </si>
  <si>
    <t>59,18
______
0,64</t>
  </si>
  <si>
    <t>Устройство стяжек: цементных толщиной 20 мм; 100 м2 стяжки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(1937 руб.)
СП 51%=75%*(0.85*0.8) от ФОТ; (1051 руб.)</t>
  </si>
  <si>
    <t>183
______
103</t>
  </si>
  <si>
    <t>15,12
______
0,49</t>
  </si>
  <si>
    <t>Устройство стяжек: на каждые 5 мм изменения толщины стяжки добавлять или исключать к расценке 11-01-011-01; 100 м2 стяжки
_______________
(до 30 мм ПЗ=2 (ОЗП=2; ЭМ=2 к расх.; ЗПМ=2; МАТ=2 к расх.; ТЗ=2; ТЗМ=2);
 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(79 руб.)
СП 51%=75%*(0.85*0.8) от ФОТ; (43 руб.)</t>
  </si>
  <si>
    <t>587,32
______
9,53</t>
  </si>
  <si>
    <t>18,53
______
6,82</t>
  </si>
  <si>
    <t>63
______
34</t>
  </si>
  <si>
    <t>1,2
______
0,504</t>
  </si>
  <si>
    <t>0,38
______
0,16</t>
  </si>
  <si>
    <t>Устройство стяжек: из выравнивающей смеси типа "Ветонит" 5000, толщиной 5 мм; 100 м2 стяжки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(2438 руб.)
СП 51%=75%*(0.85*0.8) от ФОТ; (1323 руб.)</t>
  </si>
  <si>
    <t>72
______
12</t>
  </si>
  <si>
    <t>18,58
______
0,06</t>
  </si>
  <si>
    <t>Устройство стяжек: на каждый последующий слой толщиной 1 мм добавлять к расценке 11-01-011-08; 100 м2 стяжки
_______________
(до 20 мм ПЗ=15 (ОЗП=15; ЭМ=15 к расх.; ЗПМ=15; МАТ=15 к расх.; ТЗ=15; ТЗМ=15);
 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(2364 руб.)
СП 51%=75%*(0.85*0.8) от ФОТ; (1283 руб.)</t>
  </si>
  <si>
    <t>31146,48
______
371,52</t>
  </si>
  <si>
    <t>43,56
______
4,14</t>
  </si>
  <si>
    <t>152
______
27</t>
  </si>
  <si>
    <t>43,56
______
0,36</t>
  </si>
  <si>
    <t>17,9
______
0,15</t>
  </si>
  <si>
    <t>ФЕР11-01-047-02
Приказ Минстроя РФ от 30.01.14 №31/пр</t>
  </si>
  <si>
    <t>Устройство покрытий из плит керамогранитных размером: 60х60 см; 100 м2 покрытия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(15643 руб.)
СП 51%=75%*(0.85*0.8) от ФОТ; (8487 руб.)</t>
  </si>
  <si>
    <t>27575,16
______
2463,84</t>
  </si>
  <si>
    <t>ОЗП=16,2952
ЭМ=19,9802
ЗПМ=16,2811
МАТ=2,8395</t>
  </si>
  <si>
    <t>245
______
140</t>
  </si>
  <si>
    <t>281,904
______
2,064</t>
  </si>
  <si>
    <t>115,86
______
0,85</t>
  </si>
  <si>
    <t>Устройство покрытий из плит керамогранитных размером: 40х40 см; 100 м2 покрытия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(16010 руб.)
СП 51%=75%*(0.85*0.8) от ФОТ; (8686 руб.)</t>
  </si>
  <si>
    <t>190
______
108</t>
  </si>
  <si>
    <t>118,83
______
0,66</t>
  </si>
  <si>
    <t>ФССЦ-101-2614
Приказ Минстроя России от 12.11.14 №703/пр</t>
  </si>
  <si>
    <t>Грунтовки для бетона и штукатурки Reesa Tiefgrund, на акриловой основе (Reesa, Германия); л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</si>
  <si>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Устройство плинтусов: из плиток керамических; 100 м плинтуса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(2970 руб.)
СП 51%=75%*(0.85*0.8) от ФОТ; (1612 руб.)</t>
  </si>
  <si>
    <t>Тип 3</t>
  </si>
  <si>
    <t>ФЕР11-01-012-01
Приказ Минстроя РФ от 30.01.14 №31/пр</t>
  </si>
  <si>
    <t>Укладка лаг: по кирпичным столбикам; 100 м2 пола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646,15 = 4 234,35 - 0,24 x 1 045,00 - 1,18 x 1 970,00 - 0,28 x 424,88 - 0,51 x 1 752,60
_______________
НР 94%=123%*(0.9*0.85) от ФОТ; (1441 руб.)
СП 51%=75%*(0.85*0.8) от ФОТ; (782 руб.)</t>
  </si>
  <si>
    <t>733,38
______
457,55</t>
  </si>
  <si>
    <t>65,84
______
1,69</t>
  </si>
  <si>
    <t>ОЗП=16,2919
ЭМ=10,5582
ЗПМ=15,5886
МАТ=4,5677</t>
  </si>
  <si>
    <t>143
______
5</t>
  </si>
  <si>
    <t>53,64
______
0,168</t>
  </si>
  <si>
    <t>11
______
0,03</t>
  </si>
  <si>
    <t>ФССЦ-102-0032
Приказ Минстроя России от 12.11.14 №703/пр</t>
  </si>
  <si>
    <t>Бруски обрезные хвойных пород длиной: 4-6,5 м, шириной 75-150 мм, толщиной 150 мм и более, II сорта; м3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</si>
  <si>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МАТ=2,8454</t>
  </si>
  <si>
    <t>ФССЦ-102-0088
Приказ Минстроя России от 12.11.14 №703/пр</t>
  </si>
  <si>
    <t>Бруски обрезные хвойных пород длиной: 2-3,75 м, шириной 75-150 мм, толщиной 100-125 мм, II сорта; м3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</si>
  <si>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МАТ=4,0204</t>
  </si>
  <si>
    <t>ФССЦ-402-0003
Приказ Минстроя России от 12.11.14 №703/пр</t>
  </si>
  <si>
    <t>Раствор готовый кладочный цементный марки: 75; м3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</si>
  <si>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МАТ=4,9563</t>
  </si>
  <si>
    <t>ФССЦ-404-0005
Приказ Минстроя России от 12.11.14 №703/пр</t>
  </si>
  <si>
    <t>Кирпич керамический одинарный, размером 250х120х65 мм, марка: 100; 1000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</si>
  <si>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МАТ=4,5686</t>
  </si>
  <si>
    <t>ФЕР11-01-033-02
Приказ Минстроя РФ от 30.01.14 №31/пр</t>
  </si>
  <si>
    <t>Устройство покрытий: дощатых толщиной 36 мм; 100 м2 покрытия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(2032 руб.)
СП 51%=75%*(0.85*0.8) от ФОТ; (1103 руб.)</t>
  </si>
  <si>
    <t>8894,52
______
682,85</t>
  </si>
  <si>
    <t>151,37
______
12,31</t>
  </si>
  <si>
    <t>ОЗП=16,2918
ЭМ=10,9893
ЗПМ=15,6218
МАТ=8,0563</t>
  </si>
  <si>
    <t>318
______
37</t>
  </si>
  <si>
    <t>80,052
______
0,912</t>
  </si>
  <si>
    <t>15,29
______
0,17</t>
  </si>
  <si>
    <t>ФЕР10-01-092-01
Приказ Минстроя РФ от 30.01.14 №31/пр</t>
  </si>
  <si>
    <t>Антисептическая обработка каменных, бетонных, кирпичных и деревянных поверхностей биопиреном "Нортекс-Дезинфектор"; 100 м2 обрабатываемой поверхности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90%=118%*(0.9*0.85) от ФОТ; (170 руб.)
СП 43%=63%*(0.85*0.8) от ФОТ; (81 руб.)</t>
  </si>
  <si>
    <t>261,56
______
60,3</t>
  </si>
  <si>
    <t>53,69
______
0,55</t>
  </si>
  <si>
    <t>ОЗП=16,2798
ЭМ=6,5111
ЗПМ=15,6956
МАТ=9,2055</t>
  </si>
  <si>
    <t>67
______
2</t>
  </si>
  <si>
    <t>7,128
______
0,048</t>
  </si>
  <si>
    <t>1,36
______
0,01</t>
  </si>
  <si>
    <t>ФЕР11-01-011-07
Приказ Минстроя РФ от 30.01.14 №31/пр</t>
  </si>
  <si>
    <t>Устройство стяжек: из плит древесноволокнистых; 100 м2 стяжки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(242 руб.)
СП 51%=75%*(0.85*0.8) от ФОТ; (131 руб.)</t>
  </si>
  <si>
    <t>1822,67
______
75,07</t>
  </si>
  <si>
    <t>72,73
______
1,79</t>
  </si>
  <si>
    <t>ОЗП=16,2937
ЭМ=7,5558
ЗПМ=15,5704
МАТ=9,5246</t>
  </si>
  <si>
    <t>113
______
6</t>
  </si>
  <si>
    <t>9,624
______
0,132</t>
  </si>
  <si>
    <t>1,97
______
0,03</t>
  </si>
  <si>
    <t>Устройство покрытий: из линолеума насухо со свариванием полотнищ в стыках; 100 м2 покрытия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(1000 руб.)
СП 51%=75%*(0.85*0.8) от ФОТ; (543 руб.)</t>
  </si>
  <si>
    <t>168
______
18</t>
  </si>
  <si>
    <t>7,73
______
0,08</t>
  </si>
  <si>
    <t>Устройство плинтусов поливинилхлоридных: на винтах самонарезающих; 100 м плинтуса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(2045 руб.)
СП 51%=75%*(0.85*0.8) от ФОТ; (1110 руб.)</t>
  </si>
  <si>
    <t>Устройство стяжек: цементных толщиной 20 мм; 100 м2 стяжки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(249 руб.)
СП 51%=75%*(0.85*0.8) от ФОТ; (135 руб.)</t>
  </si>
  <si>
    <t>24
______
13</t>
  </si>
  <si>
    <t>1,95
______
0,06</t>
  </si>
  <si>
    <t>Устройство стяжек: на каждые 5 мм изменения толщины стяжки добавлять или исключать к расценке 11-01-011-01; 100 м2 стяжки
_______________
(до 100 мм ПЗ=16 (ОЗП=16; ЭМ=16 к расх.; ЗПМ=16; МАТ=16 к расх.; ТЗ=16; ТЗМ=16);
 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(81 руб.)
СП 51%=75%*(0.85*0.8) от ФОТ; (44 руб.)</t>
  </si>
  <si>
    <t>4698,53
______
76,22</t>
  </si>
  <si>
    <t>148,22
______
54,53</t>
  </si>
  <si>
    <t>65
______
35</t>
  </si>
  <si>
    <t>9,6
______
4,032</t>
  </si>
  <si>
    <t>0,39
______
0,17</t>
  </si>
  <si>
    <t>Устройство покрытий: из линолеума насухо со свариванием полотнищ в стыках; 100 м2 покрытия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(201 руб.)
СП 51%=75%*(0.85*0.8) от ФОТ; (109 руб.)</t>
  </si>
  <si>
    <t>34
______
4</t>
  </si>
  <si>
    <t>1,55
______
0,02</t>
  </si>
  <si>
    <t>Итого по разделу 14 Полы 2 очередь</t>
  </si>
  <si>
    <t>538,59
______
4,2</t>
  </si>
  <si>
    <t>Раздел 15. Устройство перегородки на 2 этаже</t>
  </si>
  <si>
    <t>ФЕР10-04-011-03
Приказ Минстроя РФ от 30.01.14 №31/пр</t>
  </si>
  <si>
    <t>Устройство перегородок высотой до 3 м в общественных зданиях с двусторонней обшивкой гипсокартонными листами или гипсоволокнистыми плитами: в один слой с изоляцией; 100 м2 перегородок (за вычетом проемов)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90%=118%*(0.9*0.85) от ФОТ; (11390 руб.)
СП 43%=63%*(0.85*0.8) от ФОТ; (5442 руб.)</t>
  </si>
  <si>
    <t>9993,09
______
2277,8</t>
  </si>
  <si>
    <t>198
______
10,37</t>
  </si>
  <si>
    <t>ОЗП=16,2954
ЭМ=10,3784
ЗПМ=15,6215
МАТ=4,018</t>
  </si>
  <si>
    <t>698
______
55</t>
  </si>
  <si>
    <t>251,136
______
0,768</t>
  </si>
  <si>
    <t>85,26
______
0,26</t>
  </si>
  <si>
    <t>Демонтаж подвесных потолков типа &lt;Армстронг&gt;; 100 м2 поверхности облицовки
_______________
(МДС 81-36.2004 п.3.3.1. Демонтаж (разборка) металлических конструкций ОЗП=0,7; ЭМ=0,7 к расх.; ЗПМ=0,7; МАТ=0 к расх.; ТЗ=0,7; ТЗМ=0,7;
 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(2046 руб.)
СП 37%=55%*(0.85*0.8) от ФОТ; (946 руб.)</t>
  </si>
  <si>
    <t>781
______
26</t>
  </si>
  <si>
    <t>16,52
______
0,12</t>
  </si>
  <si>
    <t>Устройство: подвесных потолков типа &lt;Армстронг&gt; по каркасу из оцинкованного профиля; 100 м2 поверхности облицовки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(2922 руб.)
СП 37%=55%*(0.85*0.8) от ФОТ; (1352 руб.)</t>
  </si>
  <si>
    <t>1116
______
37</t>
  </si>
  <si>
    <t>23,61
______
0,18</t>
  </si>
  <si>
    <t>Шпатлевка  по штукатурке и сборным конструкциям: стен, подготовленных под окраску; 100 м2 окрашиваемой поверхности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(982 руб.)
СП 37%=55%*(0.85*0.8) от ФОТ; (454 руб.)</t>
  </si>
  <si>
    <t>7,91
______
0,01</t>
  </si>
  <si>
    <t>Оклейка обоями стен по монолитной штукатурке и бетону: тиснеными и плотными; 100 м2 оклеиваемой и обиваемой поверхности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584,23 = 3 592,63 - 1,15 x 2 616,00
_______________
НР 80%=105%*(0.9*0.85) от ФОТ; (3665 руб.)
СП 37%=55%*(0.85*0.8) от ФОТ; (1695 руб.)</t>
  </si>
  <si>
    <t>669,63
______
511,01</t>
  </si>
  <si>
    <t>30,99
______
0,01</t>
  </si>
  <si>
    <t>ФССЦ-101-3928
Приказ Минстроя России от 12.11.14 №703/пр</t>
  </si>
  <si>
    <t>Стеклообои: , рогожка средняя; 10 м2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</si>
  <si>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МАТ=2,1423</t>
  </si>
  <si>
    <t>ФЕР15-04-007-03
Приказ Минстроя РФ от 30.01.14 №31/пр</t>
  </si>
  <si>
    <t>Окраска водно-дисперсионными акриловыми составами улучшенная: по сборным конструкциям стен, подготовленным под окраску; 100 м2 окрашиваемой поверхности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(5606 руб.)
СП 37%=55%*(0.85*0.8) от ФОТ; (2593 руб.)</t>
  </si>
  <si>
    <t>915,11
______
347,99</t>
  </si>
  <si>
    <t>10,79
______
0,14</t>
  </si>
  <si>
    <t>ОЗП=16,2922
ЭМ=11,3147
ЗПМ=15
МАТ=5,1273</t>
  </si>
  <si>
    <t>151
______
3</t>
  </si>
  <si>
    <t>39,276
______
0,012</t>
  </si>
  <si>
    <t>48,53
______
0,01</t>
  </si>
  <si>
    <t>ФЕРр57-3-1
Приказ Минстроя РФ от 30.01.14 №31/пр</t>
  </si>
  <si>
    <t>Разборка плинтусов: деревянных и из пластмассовых материалов; 100 м плинтуса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(39 руб.)
СП 54%=68%*0.8 от ФОТ; (31 руб.)</t>
  </si>
  <si>
    <t>35,29
______
35,29</t>
  </si>
  <si>
    <t>ОЗП=16,2927</t>
  </si>
  <si>
    <t>Устройство плинтусов поливинилхлоридных: на винтах самонарезающих; 100 м плинтуса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(247 руб.)
СП 51%=75%*(0.85*0.8) от ФОТ; (134 руб.)</t>
  </si>
  <si>
    <t>Итого по разделу 15 Устройство перегородки на 2 этаже</t>
  </si>
  <si>
    <t>215,03
______
0,59</t>
  </si>
  <si>
    <t>Раздел 16. Монтаж пожарной системы 1+2 очередь</t>
  </si>
  <si>
    <t>ФЕРм10-08-001-03
Приказ Минстроя РФ от 30.01.14 №31/пр</t>
  </si>
  <si>
    <t>Приборы ПС приемно-контрольные, пусковые, концентратор: блок линейный; 10 лучей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(142 руб.)
СП 48%=60%*0.8 от ФОТ; (100 руб.)</t>
  </si>
  <si>
    <t>77,27
______
64,28</t>
  </si>
  <si>
    <t>ОЗП=16,2897
ЭМ=5,0645
МАТ=9,3362</t>
  </si>
  <si>
    <t>ФЕРм10-08-001-01
Приказ Минстроя РФ от 30.01.14 №31/пр</t>
  </si>
  <si>
    <t>Приборы ПС приемно-контрольные, пусковые, концентратор: блок базовый на 10 лучей; 1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(1926 руб.)
СП 48%=60%*0.8 от ФОТ; (1360 руб.)</t>
  </si>
  <si>
    <t>95,9
______
86,92</t>
  </si>
  <si>
    <t>ОЗП=16,2967
ЭМ=5,0645
МАТ=8,9047</t>
  </si>
  <si>
    <t>ФЕРм10-02-016-06
Приказ Минстроя РФ от 30.01.14 №31/пр</t>
  </si>
  <si>
    <t>Отдельно устанавливаемый: преобразователь или блок питания; 1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(1545 руб.)
СП 48%=60%*0.8 от ФОТ; (1091 руб.)</t>
  </si>
  <si>
    <t>230,25
______
134,41</t>
  </si>
  <si>
    <t>47,52
______
5,32</t>
  </si>
  <si>
    <t>ОЗП=16,2883
ЭМ=8,1333
ЗПМ=15,5936
МАТ=5,0144</t>
  </si>
  <si>
    <t>386
______
83</t>
  </si>
  <si>
    <t>12,12
______
0,528</t>
  </si>
  <si>
    <t>12,12
______
0,53</t>
  </si>
  <si>
    <t>ФЕРм08-01-121-06
Приказ Минстроя РФ от 30.01.14 №31/пр</t>
  </si>
  <si>
    <t>Аккумулятор кислотный стационарный, тип: С-10, СК-10, С-12, СК-12; 1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(785 руб.)
СП 52%=65%*0.8 от ФОТ; (504 руб.)</t>
  </si>
  <si>
    <t>155,66
______
59,45</t>
  </si>
  <si>
    <t>ОЗП=16,2973
МАТ=2,3983</t>
  </si>
  <si>
    <t>ФЕРм10-08-002-02
Приказ Минстроя РФ от 30.01.14 №31/пр</t>
  </si>
  <si>
    <t>Извещатель ПС автоматический: дымовой, фотоэлектрический, радиоизотопный, световой в нормальном исполнении; 1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(5373 руб.)
СП 48%=60%*0.8 от ФОТ; (3792 руб.)</t>
  </si>
  <si>
    <t>22,5
______
19,39</t>
  </si>
  <si>
    <t>ОЗП=16,2976
ЭМ=5,0645
МАТ=5,989</t>
  </si>
  <si>
    <t>ФЕРм10-08-002-04
Приказ Минстроя РФ от 30.01.14 №31/пр</t>
  </si>
  <si>
    <t>Извещатель ОС ручной пожарный; 1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(215 руб.)
СП 48%=60%*0.8 от ФОТ; (152 руб.)</t>
  </si>
  <si>
    <t>11,58
______
9,7</t>
  </si>
  <si>
    <t>ОЗП=16,2982
МАТ=8,0797</t>
  </si>
  <si>
    <t>ФЕРм10-08-003-05
Приказ Минстроя РФ от 30.01.14 №31/пр</t>
  </si>
  <si>
    <t>Устройство оптико-(фото)электрическое: прибор оптико-электрический в одноблочном исполнении; 1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(5895 руб.)
СП 48%=60%*0.8 от ФОТ; (4161 руб.)</t>
  </si>
  <si>
    <t>71,23
______
66,49</t>
  </si>
  <si>
    <t>ОЗП=16,2966
ЭМ=5,12
МАТ=8,0968</t>
  </si>
  <si>
    <t>ФЕРм10-08-003-01
Приказ Минстроя РФ от 30.01.14 №31/пр</t>
  </si>
  <si>
    <t>Прибор сигнализирующий емкостной оповещатель пожарный свето-звуковой; 1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(6170 руб.)
СП 48%=60%*0.8 от ФОТ; (4355 руб.)</t>
  </si>
  <si>
    <t>98,49
______
92,76</t>
  </si>
  <si>
    <t>ОЗП=16,302
ЭМ=5,12
МАТ=9,022</t>
  </si>
  <si>
    <t>ФЕРм10-04-101-15
Приказ Минстроя РФ от 30.01.14 №31/пр</t>
  </si>
  <si>
    <t>Транспарант световой (табло); 1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78%=92%*0.85 от ФОТ; (587 руб.)
СП 52%=65%*0.8 от ФОТ; (392 руб.)</t>
  </si>
  <si>
    <t>25,17
______
23,09</t>
  </si>
  <si>
    <t>ОЗП=16,2962
МАТ=11,2019</t>
  </si>
  <si>
    <t>ФЕРм10-04-066-04
Приказ Минстроя РФ от 30.01.14 №31/пр</t>
  </si>
  <si>
    <t>Коробка кабельная соединительная или разветвительная; 1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78%=92%*0.85 от ФОТ; (5203 руб.)
СП 52%=65%*0.8 от ФОТ; (3469 руб.)</t>
  </si>
  <si>
    <t>48,89
______
40,94</t>
  </si>
  <si>
    <t>ОЗП=16,2919
МАТ=5,1672</t>
  </si>
  <si>
    <t>ФЕРм08-02-409-04
Приказ Минстроя РФ от 30.01.14 №31/пр</t>
  </si>
  <si>
    <t>Труба винипластовая по установленным конструкциям, по потолкам, диаметр: до 50 мм; 100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(13220 руб.)
СП 52%=65%*0.8 от ФОТ; (8487 руб.)</t>
  </si>
  <si>
    <t>371,66
______
246,36</t>
  </si>
  <si>
    <t>100,72
______
4,21</t>
  </si>
  <si>
    <t>ОЗП=16,2954
ЭМ=10,88
ЗПМ=15,621
МАТ=5,6851</t>
  </si>
  <si>
    <t>4383
______
263</t>
  </si>
  <si>
    <t>26,208
______
0,312</t>
  </si>
  <si>
    <t>104,83
______
1,25</t>
  </si>
  <si>
    <t>ФССЦ-103-2404
Приказ Минстроя России от 12.11.14 №703/пр</t>
  </si>
  <si>
    <t>Трубы гибкие гофрированные из самозатухающего ПВХ-пластиката (ГОСТ Р 50827-95) легкого типа, со стальной протяжкой (зондом), наружным диаметром 20 мм; 10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</si>
  <si>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МАТ=2,4089</t>
  </si>
  <si>
    <t>ФЕРм08-02-412-02
Приказ Минстроя РФ от 30.01.14 №31/пр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</si>
  <si>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6 мм2; 100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(3226 руб.)
СП 52%=65%*0.8 от ФОТ; (2071 руб.)</t>
  </si>
  <si>
    <t>80,62
______
60,8</t>
  </si>
  <si>
    <t>5,33
______
0,32</t>
  </si>
  <si>
    <t>ОЗП=16,2944
ЭМ=9,4459
ЗПМ=15,6296
МАТ=6,628</t>
  </si>
  <si>
    <t>201
______
20</t>
  </si>
  <si>
    <t>6,468
______
0,024</t>
  </si>
  <si>
    <t>25,87
______
0,1</t>
  </si>
  <si>
    <t>ФЕРм08-02-412-10
Приказ Минстроя РФ от 30.01.14 №31/пр</t>
  </si>
  <si>
    <t>Затягивание провода в проложенные трубы и металлические рукава каждого последующего одножильного или многожильного в общей оплетке, суммарное сечение: до 35 мм2; 100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(2451 руб.)
СП 52%=65%*0.8 от ФОТ; (1574 руб.)</t>
  </si>
  <si>
    <t>83,31
______
50,65</t>
  </si>
  <si>
    <t>15,97
______
0,97</t>
  </si>
  <si>
    <t>ОЗП=16,2942
ЭМ=9,4522
ЗПМ=15,6172
МАТ=8,8585</t>
  </si>
  <si>
    <t>543
______
55</t>
  </si>
  <si>
    <t>5,388
______
0,072</t>
  </si>
  <si>
    <t>19,4
______
0,26</t>
  </si>
  <si>
    <t>ФЕРм08-02-149-01
Приказ Минстроя РФ от 30.01.14 №31/пр</t>
  </si>
  <si>
    <t>Кабель до 35 кВ, подвешиваемый на тросе, масса 1 м кабеля: до 1 кг; 100 м кабеля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(15072 руб.)
СП 52%=65%*0.8 от ФОТ; (9676 руб.)</t>
  </si>
  <si>
    <t>2515,1
______
157,92</t>
  </si>
  <si>
    <t>1886,27
______
175,61</t>
  </si>
  <si>
    <t>ОЗП=16,2964
ЭМ=7,04
ЗПМ=15,6214
МАТ=3,3421</t>
  </si>
  <si>
    <t>46478
______
9601</t>
  </si>
  <si>
    <t>16,416
______
13,008</t>
  </si>
  <si>
    <t>57,46
______
45,53</t>
  </si>
  <si>
    <t>ФЕРп02-01-001-07
Приказ Минстроя РФ от 30.01.14 №31/пр</t>
  </si>
  <si>
    <t>Автоматизированная система управления I категории технической сложности с количеством каналов (Кобщ): 40; 1 система
_______________
НР 55%=65%*0.85 от ФОТ; (31908 руб.)
СП 32%=40%*0.8 от ФОТ; (18565 руб.)</t>
  </si>
  <si>
    <t>3559,18
______
3559,18</t>
  </si>
  <si>
    <t>ОЗП=16,3001</t>
  </si>
  <si>
    <t>Итого по разделу 16 Монтаж пожарной системы 1+2 очередь</t>
  </si>
  <si>
    <t>712,98
______
47,67</t>
  </si>
  <si>
    <t>Раздел 17. материалы пожарной системы</t>
  </si>
  <si>
    <t>С2000-КДЛ Контроллер двухпроводной линии связи;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</si>
  <si>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С2000-СП1 исп1;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</si>
  <si>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С2000-КПБ Контрольно-пусковой блок;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</si>
  <si>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РИП-12 (исп.01) источник резервного питания 12В 17 А/ч;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</si>
  <si>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АКБ 12В, 17 а/ч;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</si>
  <si>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ДИП-34А Извещатель пожарный дымовой оптический;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</si>
  <si>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ИПР-513-3АМ Извещатель пожарный ручной;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</si>
  <si>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С2000-ИК Извещатель охранный объемный адресный;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</si>
  <si>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Октава-12В (исп. 1)  Оповещатель пожарный свето-звуковой, комбинированный;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</si>
  <si>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Блик-12с  Оповещатель пожарный свето-звуковой, комбинированный;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</si>
  <si>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УК-2П  Коробка коммутационная;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</si>
  <si>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Кабель КПСнг(А)-FRLS-1х2х0,5;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</si>
  <si>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Кабель КПСнг(А)-FRLS-2х2х0,5;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</si>
  <si>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Кабель КПСнг(А)-FRLS-1х2х0,75;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</si>
  <si>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ВВГнг(А)-FRLS 3х1,5;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</si>
  <si>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Трос стальной Д.3 мм;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</si>
  <si>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Итого по разделу 17 материалы пожарной системы</t>
  </si>
  <si>
    <t>Раздел 18. Электромонтажные работы 1- 2 очередь</t>
  </si>
  <si>
    <t>ФЕРм08-03-572-04
Приказ Минстроя России от 12.11.14 №703/пр</t>
  </si>
  <si>
    <t>Демонтаж шита металлического на 24 модуля; 1 шт.
_______________
(МДС37 п.3.2.1. Демонтаж оборудования, которое не подлежит дальнейшему использованию (предназначено в лом) с разборкой и резкой на части ОЗП=0,5; ЭМ=0,5 к расх.; ЗПМ=0,5; МАТ=0 к расх.; ТЗ=0,5; ТЗМ=0,5;
 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(304 руб.)
СП 52%=65%*0.8 от ФОТ; (195 руб.)</t>
  </si>
  <si>
    <t>64,96
______
20,77</t>
  </si>
  <si>
    <t>44,18
______
2,35</t>
  </si>
  <si>
    <t>ОЗП=16,2905
ЭМ=10,5822
ЗПМ=15,602
МАТ=4,3227</t>
  </si>
  <si>
    <t>468
______
37</t>
  </si>
  <si>
    <t>2,094
______
0,174</t>
  </si>
  <si>
    <t>2,09
______
0,17</t>
  </si>
  <si>
    <t>Блок управления шкафного исполнения или распределительный пункт (шкаф), устанавливаемый: на стене, высота и ширина до 1200х1000 мм; 1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(608 руб.)
СП 52%=65%*0.8 от ФОТ; (390 руб.)</t>
  </si>
  <si>
    <t>423,14
______
41,54</t>
  </si>
  <si>
    <t>88,37
______
4,7</t>
  </si>
  <si>
    <t>935
______
73</t>
  </si>
  <si>
    <t>4,188
______
0,348</t>
  </si>
  <si>
    <t>4,19
______
0,35</t>
  </si>
  <si>
    <t>ФЕРм08-03-526-01
Приказ Минстроя РФ от 30.01.14 №31/пр</t>
  </si>
  <si>
    <t>Автомат одно-, двух-, трехполюсный, устанавливаемый на конструкции: на стене или колонне, на ток до 25 А; 1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(4230 руб.)
СП 52%=65%*0.8 от ФОТ; (2715 руб.)</t>
  </si>
  <si>
    <t>39,27
______
17,81</t>
  </si>
  <si>
    <t>ОЗП=16,2904
ЭМ=17,469
МАТ=7,3948</t>
  </si>
  <si>
    <t>ФЕРм08-03-526-02
Приказ Минстроя РФ от 30.01.14 №31/пр</t>
  </si>
  <si>
    <t>Автомат одно-, двух-, трехполюсный, устанавливаемый на конструкции: на стене или колонне, на ток до 100 А; 1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(352 руб.)
СП 52%=65%*0.8 от ФОТ; (226 руб.)</t>
  </si>
  <si>
    <t>67,13
______
26,47</t>
  </si>
  <si>
    <t>4,28
______
0,17</t>
  </si>
  <si>
    <t>ОЗП=16,2978
ЭМ=11,7478
ЗПМ=15,0714
МАТ=6,4517</t>
  </si>
  <si>
    <t>50
______
3</t>
  </si>
  <si>
    <t>2,784
______
0,012</t>
  </si>
  <si>
    <t>2,78
______
0,01</t>
  </si>
  <si>
    <t>Светотехнические решения</t>
  </si>
  <si>
    <t>ФЕРм08-03-594-14
Приказ Минстроя РФ от 30.01.14 №31/пр</t>
  </si>
  <si>
    <t>Светильник в подвесных потолках, устанавливаемый: на профиле, количество ламп в светильнике до 4; 100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(25990 руб.)
СП 52%=65%*0.8 от ФОТ; (16685 руб.)</t>
  </si>
  <si>
    <t>3836,46
______
2542,69</t>
  </si>
  <si>
    <t>274,61
______
16,04</t>
  </si>
  <si>
    <t>ОЗП=16,2903
ЭМ=9,8129
ЗПМ=15,6155
МАТ=5,8501</t>
  </si>
  <si>
    <t>2075
______
193</t>
  </si>
  <si>
    <t>256,32
______
1,188</t>
  </si>
  <si>
    <t>197,37
______
0,91</t>
  </si>
  <si>
    <t>ФЕРм08-03-594-08
Приказ Минстроя РФ от 30.01.14 №31/пр</t>
  </si>
  <si>
    <t>Светильник отдельно устанавливаемый: на подвесах (штангах) с количеством ламп в светильнике до 4; 100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(3496 руб.)
СП 52%=65%*0.8 от ФОТ; (2244 руб.)</t>
  </si>
  <si>
    <t>1983,62
______
1761,79</t>
  </si>
  <si>
    <t>79,86
______
4,86</t>
  </si>
  <si>
    <t>ОЗП=16,2903
ЭМ=9,4524
ЗПМ=15,6222
МАТ=6,2219</t>
  </si>
  <si>
    <t>113
______
11</t>
  </si>
  <si>
    <t>177,6
______
0,36</t>
  </si>
  <si>
    <t>26,64
______
0,05</t>
  </si>
  <si>
    <t>ФЕРм08-03-594-07
Приказ Минстроя РФ от 30.01.14 №31/пр</t>
  </si>
  <si>
    <t>Светильник отдельно устанавливаемый: на подвесах (штангах) с количеством ламп в светильнике 2; 100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(373 руб.)
СП 52%=65%*0.8 от ФОТ; (240 руб.)</t>
  </si>
  <si>
    <t>1625,4
______
1409,44</t>
  </si>
  <si>
    <t>ОЗП=16,2902
ЭМ=9,4524
ЗПМ=15,6222
МАТ=5,7873</t>
  </si>
  <si>
    <t>15
______
2</t>
  </si>
  <si>
    <t>142,08
______
0,36</t>
  </si>
  <si>
    <t>2,84
______
0,01</t>
  </si>
  <si>
    <t>ФЕРм11-02-001-01
Приказ Минстроя РФ от 30.01.14 №31/пр</t>
  </si>
  <si>
    <t>Прибор, устанавливаемый на резьбовых соединениях, масса: до 1,5 кг (блок аварийного питания); 1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(407 руб.)
СП 48%=60%*0.8 от ФОТ; (288 руб.)</t>
  </si>
  <si>
    <t>13,57
______
12,26</t>
  </si>
  <si>
    <t>ОЗП=16,2866
МАТ=7,8625</t>
  </si>
  <si>
    <t>Электроустановочные изделия</t>
  </si>
  <si>
    <t>ФЕРм08-03-591-02
Приказ Минстроя РФ от 30.01.14 №31/пр</t>
  </si>
  <si>
    <t>Выключатель: одноклавишный утопленного типа при скрытой проводке; 100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(406 руб.)
СП 52%=65%*0.8 от ФОТ; (261 руб.)</t>
  </si>
  <si>
    <t>348,53
______
306,65</t>
  </si>
  <si>
    <t>6,94
______
0,49</t>
  </si>
  <si>
    <t>ОЗП=16,2902
ЭМ=9,173
ЗПМ=15,439
МАТ=13,8878</t>
  </si>
  <si>
    <t>6
______
1</t>
  </si>
  <si>
    <t>30,912
______
0,036</t>
  </si>
  <si>
    <t>ФЕРм08-03-591-05
Приказ Минстроя РФ от 30.01.14 №31/пр</t>
  </si>
  <si>
    <t>Выключатель: двухклавишный утопленного типа при скрытой проводке; 100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(372 руб.)
СП 52%=65%*0.8 от ФОТ; (239 руб.)</t>
  </si>
  <si>
    <t>354,35
______
312,36</t>
  </si>
  <si>
    <t>ОЗП=16,2903
ЭМ=9,173
ЗПМ=15,439
МАТ=13,8924</t>
  </si>
  <si>
    <t>31,488
______
0,036</t>
  </si>
  <si>
    <t>Розетка штепсельная: неутопленного типа при открытой проводке; 100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(489 руб.)
СП 52%=65%*0.8 от ФОТ; (314 руб.)</t>
  </si>
  <si>
    <t>10
______
1</t>
  </si>
  <si>
    <t>ФЕРм10-06-034-12
Приказ Минстроя РФ от 30.01.14 №31/пр</t>
  </si>
  <si>
    <t>Коробка распределительная настенная на кабеле с пластмассовой оболочкой; 1 коробка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85%=100%*0.85 от ФОТ; (7323 руб.)
СП 52%=65%*0.8 от ФОТ; (4480 руб.)</t>
  </si>
  <si>
    <t>79,57
______
23,09</t>
  </si>
  <si>
    <t>45,23
______
4,73</t>
  </si>
  <si>
    <t>ОЗП=16,2962
ЭМ=7,0183
ЗПМ=16,3172
МАТ=7,728</t>
  </si>
  <si>
    <t>6031
______
1466</t>
  </si>
  <si>
    <t>2,4
______
0,408</t>
  </si>
  <si>
    <t>45,6
______
7,75</t>
  </si>
  <si>
    <t>ФЕРм08-02-420-01
Приказ Минстроя РФ от 30.01.14 №31/пр</t>
  </si>
  <si>
    <t>Коробка ответвительная с предохранителем или разъединителем, или автоматом, или указателем напряжения; 100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(27615 руб.)
СП 52%=65%*0.8 от ФОТ; (17728 руб.)</t>
  </si>
  <si>
    <t>3307,37
______
2111,62</t>
  </si>
  <si>
    <t>1160,57
______
70,63</t>
  </si>
  <si>
    <t>ОЗП=16,2957
ЭМ=9,4529
ЗПМ=15,6214
МАТ=16,2975</t>
  </si>
  <si>
    <t>10532
______
1059</t>
  </si>
  <si>
    <t>224,64
______
5,232</t>
  </si>
  <si>
    <t>215,65
______
5,02</t>
  </si>
  <si>
    <t>ФЕРм08-02-144-01
Приказ Минстроя РФ от 30.01.14 №31/пр</t>
  </si>
  <si>
    <t>Присоединение к зажимам жил проводов или кабелей сечением: до 2,5 мм2; 100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(1097 руб.)
СП 52%=65%*0.8 от ФОТ; (704 руб.)</t>
  </si>
  <si>
    <t>112,67
______
110,82</t>
  </si>
  <si>
    <t>ОЗП=16,2965
МАТ=16,2702</t>
  </si>
  <si>
    <t>кабельные изделия</t>
  </si>
  <si>
    <t>ФЕРр58-26-2
Приказ Минстроя РФ от 30.01.14 №31/пр</t>
  </si>
  <si>
    <t>Прорезка борозд в сибитовых перегородках нарезчиками с алмазными дисками, толщина: до 20 см; 100 м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71%=83%*0.85 от ФОТ; (53 руб.)
СП 52%=65%*0.8 от ФОТ; (39 руб.)</t>
  </si>
  <si>
    <t>60,64
______
8,1</t>
  </si>
  <si>
    <t xml:space="preserve">
ЭМ=7,2062
ЗПМ=16,3007
МАТ=4,0836</t>
  </si>
  <si>
    <t>249
______
75</t>
  </si>
  <si>
    <t xml:space="preserve">
______
0,6</t>
  </si>
  <si>
    <t xml:space="preserve">
______
0,34</t>
  </si>
  <si>
    <t>ФЕР46-03-013-45
Приказ Минстроя РФ от 30.01.14 №31/пр</t>
  </si>
  <si>
    <t>Сверление горизонтальных отверстий в бетонных конструкциях стен перфоратором глубиной 200 мм диаметром: 20 мм; 100 отверстий
_______________
НР 84%=110%*(0.9*0.85) от ФОТ; (71 руб.)
СП 48%=70%*(0.85*0.8) от ФОТ; (41 руб.)</t>
  </si>
  <si>
    <t>150,72
______
47,26</t>
  </si>
  <si>
    <t>ОЗП=16,2905
ЭМ=5,7241</t>
  </si>
  <si>
    <t>ФЕР46-03-013-52
Приказ Минстроя РФ от 30.01.14 №31/пр</t>
  </si>
  <si>
    <t>Сверление горизонтальных отверстий в бетонных конструкциях стен перфоратором глубиной 200 мм диаметром: 65 мм; 100 отверстий
_______________
НР 84%=110%*(0.9*0.85) от ФОТ; (827 руб.)
СП 48%=70%*(0.85*0.8) от ФОТ; (473 руб.)</t>
  </si>
  <si>
    <t>809,46
______
215,98</t>
  </si>
  <si>
    <t>ОЗП=16,2918
ЭМ=5,7238</t>
  </si>
  <si>
    <t>ФЕРм08-02-403-03
Приказ Минстроя РФ от 30.01.14 №31/пр</t>
  </si>
  <si>
    <t>Провод групповой осветительных сетей в защитной оболочке или кабель двух-трехжильный: под штукатурку по стенам или в бороздах; 100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(2141 руб.)
СП 52%=65%*0.8 от ФОТ; (1374 руб.)</t>
  </si>
  <si>
    <t>232,53
______
186,12</t>
  </si>
  <si>
    <t>ОЗП=16,2957
ЭМ=9,4459
ЗПМ=15,6296
МАТ=7,8427</t>
  </si>
  <si>
    <t>44
______
4</t>
  </si>
  <si>
    <t>19,8
______
0,024</t>
  </si>
  <si>
    <t>17,23
______
0,02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</si>
  <si>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6 мм2; 100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(9663 руб.)
СП 52%=65%*0.8 от ФОТ; (6204 руб.)</t>
  </si>
  <si>
    <t>603
______
61</t>
  </si>
  <si>
    <t>77,49
______
0,29</t>
  </si>
  <si>
    <t>Кабель до 35 кВ, подвешиваемый на тросе, масса 1 м кабеля: до 1 кг; 100 м кабеля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(45133 руб.)
СП 52%=65%*0.8 от ФОТ; (28974 руб.)</t>
  </si>
  <si>
    <t>139167
______
28749</t>
  </si>
  <si>
    <t>172,04
______
136,32</t>
  </si>
  <si>
    <t>ФЕРм08-02-148-01
Приказ Минстроя РФ от 30.01.14 №31/пр</t>
  </si>
  <si>
    <t>Кабель до 35 кВ в проложенных трубах, блоках и коробах, масса 1 м кабеля: до 1 кг; 100 м кабеля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(2329 руб.)
СП 52%=65%*0.8 от ФОТ; (1495 руб.)</t>
  </si>
  <si>
    <t>217,36
______
114,52</t>
  </si>
  <si>
    <t>65,28
______
3,24</t>
  </si>
  <si>
    <t>ОЗП=16,2963
ЭМ=8,4044
ЗПМ=15,6222
МАТ=8,1956</t>
  </si>
  <si>
    <t>823
______
76</t>
  </si>
  <si>
    <t>11,904
______
0,24</t>
  </si>
  <si>
    <t>17,86
______
0,36</t>
  </si>
  <si>
    <t>ФЕРм08-02-390-01
Приказ Минстроя РФ от 30.01.14 №31/пр</t>
  </si>
  <si>
    <t>Короба пластмассовые: шириной до 40 мм; 100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(49 руб.)
СП 52%=65%*0.8 от ФОТ; (32 руб.)</t>
  </si>
  <si>
    <t>274,87
______
185,9</t>
  </si>
  <si>
    <t>37,44
______
0,17</t>
  </si>
  <si>
    <t>ОЗП=16,2952
ЭМ=5,5169
ЗПМ=15,0714
МАТ=4,8344</t>
  </si>
  <si>
    <t>19,548
______
0,012</t>
  </si>
  <si>
    <t>Итого по разделу 18 Электромонтажные работы 1- 2 очередь</t>
  </si>
  <si>
    <t>845,57
______
151,6</t>
  </si>
  <si>
    <t>Раздел 19. Материалы не учтенные в расценках</t>
  </si>
  <si>
    <t>С/фактура № ЭЛ-000000027</t>
  </si>
  <si>
    <t>Щит распределительный навесной 265*310*120,  ЩРн-12з-1 48 УХЛЗ  ( 48 модулей);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</si>
  <si>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Дифференциальный автомат 20А-30мА L+N . АВДТ32 2С 20А;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</si>
  <si>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Выключатель автоматический 1 полюса 10А ВА47-29-1С;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</si>
  <si>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Вводной автоматический выключатель 3 полюса 50А  ВА 47-50-3С;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</si>
  <si>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Автоматический выключатель 2 полюса 10А  ВА 47-29-2С;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</si>
  <si>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Выключатель  одноклавишный скрытой установки 16 А;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</si>
  <si>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Выключатель двухклавишный скрытой установки;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</si>
  <si>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Розетка штепсельная четырехместная Прима-Schneider;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</si>
  <si>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Розетка штепсельная двухместная Lezard;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</si>
  <si>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Коробка установочная для кирпич. стен /с Саморез./ 64*40 Промрукав;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</si>
  <si>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Коробка  75х75х20 IP40 GE 41212-01 Белый распаечная под Кабель-канал + Клеммная Колодка;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</si>
  <si>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СИЗ № 1;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</si>
  <si>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ВВГнг-LS 3х2,5 ГОСТ - Б-К;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</si>
  <si>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ВВГнг-LS 3х1,5 ГОСТ - Б-К;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</si>
  <si>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ВВГнг-LS 2х1,5 ГОСТ - Б-К;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</si>
  <si>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Труба гофр. ПВХ d 20 с протяжкой;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</si>
  <si>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Кабель-канал (короб); 100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</si>
  <si>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ФССЦ-509-0801
Приказ Минстроя России от 12.11.14 №703/пр</t>
  </si>
  <si>
    <t>Трос стальной;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</si>
  <si>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МАТ=3,8819</t>
  </si>
  <si>
    <t>Анкер-кольцо 10х60;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</si>
  <si>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Талреп М6;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</si>
  <si>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Зажим для троса;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</si>
  <si>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Хомут нейлоновый 3,5х180; уп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</si>
  <si>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Шина нулевая;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</si>
  <si>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Изолятор DIN;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</si>
  <si>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Шина фазная 2Р 63А;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</si>
  <si>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Шина фазная 3Р 63А;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</si>
  <si>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Итого по разделу 19 Материалы не учтенные в расценках</t>
  </si>
  <si>
    <t>Раздел 20. Слаботочные системы 2 очередь</t>
  </si>
  <si>
    <t>ФЕРм10-02-015-02
Приказ Минстроя РФ от 30.01.14 №31/пр</t>
  </si>
  <si>
    <t>Станция, пульт и установка оперативной телефонной связи с усилительным устройством и стативом, емкость: до 25 номеров; 1 номер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(2543 руб.)
СП 48%=60%*0.8 от ФОТ; (1795 руб.)</t>
  </si>
  <si>
    <t>221,58
______
73,99</t>
  </si>
  <si>
    <t>23,76
______
2,65</t>
  </si>
  <si>
    <t>ОЗП=16,2886
ЭМ=8,1333
ЗПМ=15,6289
МАТ=4,2291</t>
  </si>
  <si>
    <t>580
______
124</t>
  </si>
  <si>
    <t>6,672
______
0,264</t>
  </si>
  <si>
    <t>20,02
______
0,79</t>
  </si>
  <si>
    <t>с/фактура № 37</t>
  </si>
  <si>
    <t>Коммуникационная панель NIKOMAX  19", 1U 24 порта;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</si>
  <si>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Коммуникационная панель NIKOMAX  19", 1U 48 портов;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</si>
  <si>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ФЕРм10-02-017-01
Приказ Минстроя РФ от 30.01.14 №31/пр</t>
  </si>
  <si>
    <t>Устройство телефонное (концентратор); 1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(8187 руб.)
СП 48%=60%*0.8 от ФОТ; (5779 руб.)</t>
  </si>
  <si>
    <t>390,07
______
369,41</t>
  </si>
  <si>
    <t>ОЗП=16,2962
МАТ=8,9191</t>
  </si>
  <si>
    <t>Крос настенный Cat.5e Тип 110 неэкранированный 100 пар;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</si>
  <si>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Короб металлический по стенам и потолкам, длина: 2 м; 100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(6749 руб.)
СП 52%=65%*0.8 от ФОТ; (4333 руб.)</t>
  </si>
  <si>
    <t>908
______
38</t>
  </si>
  <si>
    <t>54,14
______
0,18</t>
  </si>
  <si>
    <t>Провод в коробах, сечением: до 6 мм2; 100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(506 руб.)
СП 52%=65%*0.8 от ФОТ; (325 руб.)</t>
  </si>
  <si>
    <t>30
______
3</t>
  </si>
  <si>
    <t>4,06
______
0,01</t>
  </si>
  <si>
    <t>Разделка и включение кабеля и провода пистолетом, емкость кабеля: 5х2; 10 концов кабеля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(3262 руб.)
СП 48%=60%*0.8 от ФОТ; (2303 руб.)</t>
  </si>
  <si>
    <t>Кроссировка проводов с прокладкой через перекидной желоб: четырехпроводная; 10 шт. (кроссировок)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(1548 руб.)
СП 48%=60%*0.8 от ФОТ; (1092 руб.)</t>
  </si>
  <si>
    <t>Сверление отверстий: в кирпичных стенах электроперфоратором диаметром до 20 мм, толщина стен 0,5 кирпича; 100 отверстий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66%=78%*0.85 от ФОТ; (121 руб.)
СП 40%=50%*0.8 от ФОТ; (73 руб.)</t>
  </si>
  <si>
    <t>Сверление отверстий: на каждые 0,5 кирпича толщины стен добавлять к расценке 69-2-1; 100 отверстий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66%=78%*0.85 от ФОТ; (116 руб.)
СП 40%=50%*0.8 от ФОТ; (70 руб.)</t>
  </si>
  <si>
    <t>Сверление отверстий: на каждые 10 мм диаметра свыше 20 мм добавлять к расценке 69-2-1; 100 отверстий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66%=78%*0.85 от ФОТ; (416 руб.)
СП 40%=50%*0.8 от ФОТ; (252 руб.)</t>
  </si>
  <si>
    <t>Итого по разделу 20 Слаботочные системы 2 очередь</t>
  </si>
  <si>
    <t>205,35
______
0,98</t>
  </si>
  <si>
    <t>Раздел 21. Вентиляция 1-3 очередь</t>
  </si>
  <si>
    <t>ПВ1</t>
  </si>
  <si>
    <t>ФЕР20-06-002-01
Приказ Минстроя России от 12.11.14 №703/пр</t>
  </si>
  <si>
    <t>Установка камер приточных типовых: без секции орошения производительностью до 10 тыс. м3/час; 1 камера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(7744 руб.)
СП 56%=83%*(0.85*0.8) от ФОТ; (4425 руб.)</t>
  </si>
  <si>
    <t>806,13
______
481,51</t>
  </si>
  <si>
    <t>127,63
______
3,56</t>
  </si>
  <si>
    <t>ОЗП=16,2951
ЭМ=8,318
ЗПМ=15,6228
МАТ=10,1524</t>
  </si>
  <si>
    <t>1062
______
56</t>
  </si>
  <si>
    <t>52,452
______
0,264</t>
  </si>
  <si>
    <t>52,45
______
0,26</t>
  </si>
  <si>
    <t>С/фактура № РК-0000327</t>
  </si>
  <si>
    <t>Приточно-Вытяжная установка Ballu Machine SL 50-30; шт
_______________
(Транспортные расходы МАТ=6% к расх.)</t>
  </si>
  <si>
    <t>Автоматика ПВ1</t>
  </si>
  <si>
    <t>ФЕРм08-01-102-01
Приказ Минстроя РФ от 30.01.14 №31/пр</t>
  </si>
  <si>
    <t>Шкаф управления и регулирования; 1 шкаф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(2389 руб.)
СП 52%=65%*0.8 от ФОТ; (1533 руб.)</t>
  </si>
  <si>
    <t>477,72
______
168,54</t>
  </si>
  <si>
    <t>212,95
______
12,96</t>
  </si>
  <si>
    <t>ОЗП=16,2964
ЭМ=9,4528
ЗПМ=15,6212
МАТ=4,5463</t>
  </si>
  <si>
    <t>2013
______
202</t>
  </si>
  <si>
    <t>17,52
______
0,96</t>
  </si>
  <si>
    <t>Шкаф управления BM-RR-E17-SF345-EF345-G220;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</si>
  <si>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Отдельно устанавливаемый: преобразователь или блок питания; 1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(4636 руб.)
СП 48%=60%*0.8 от ФОТ; (3272 руб.)</t>
  </si>
  <si>
    <t>1159
______
249</t>
  </si>
  <si>
    <t>36,36
______
1,58</t>
  </si>
  <si>
    <t>VLT Micro Drive FC 51 0,75 кВт (380 - 480, 3 фазы) 132F0018 -Частот.преобраз.;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</si>
  <si>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VLT Micro Drive FC 51 0,18 кВт (200-240, 1 фаза) 132F0001-Частот.преобраз.;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</si>
  <si>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ФЕРм10-01-003-06
Приказ Минстроя РФ от 30.01.14 №31/пр</t>
  </si>
  <si>
    <t>Блок релейный; 10 блоков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(71 руб.)
СП 48%=60%*0.8 от ФОТ; (50 руб.)</t>
  </si>
  <si>
    <t>28,26
______
20,36</t>
  </si>
  <si>
    <t>7,56
______
0,84</t>
  </si>
  <si>
    <t>ОЗП=16,3099
ЭМ=8,1333
ЗПМ=15,7
МАТ=16,2941</t>
  </si>
  <si>
    <t>18
______
4</t>
  </si>
  <si>
    <t>1,968
______
0,084</t>
  </si>
  <si>
    <t>0,59
______
0,03</t>
  </si>
  <si>
    <t>Реле давления дифференциальное PS-500-L;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</si>
  <si>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ФЕРм11-03-001-01
Приказ Минстроя РФ от 30.01.14 №31/пр</t>
  </si>
  <si>
    <t>Приборы, устанавливаемые на металлоконструкциях, щитах и пультах, масса: до 5 кг; 1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68%=80%*0.85 от ФОТ; (480 руб.)
СП 48%=60%*0.8 от ФОТ; (339 руб.)</t>
  </si>
  <si>
    <t>7,28
______
6,19</t>
  </si>
  <si>
    <t>ОЗП=16,2848
МАТ=14,5779</t>
  </si>
  <si>
    <t>Датчик температуры канальный SHUFT HTF-NTC10K;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</si>
  <si>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VLT Панель с потенциометром IP21, 132B0101;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</si>
  <si>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Комплект NEMA1 - M1 132B0103;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</si>
  <si>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Воздуховоды</t>
  </si>
  <si>
    <t>ФЕР20-01-002-11
Приказ Минстроя РФ от 30.01.14 №31/пр</t>
  </si>
  <si>
    <t>Прокладка воздуховодов из листовой оцинкованной стали и алюминия класса П (плотные) толщиной : 0,7 мм, периметром до 2400 мм; 100 м2 поверхности воздуховодов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(5553 руб.)
СП 56%=83%*(0.85*0.8) от ФОТ; (3173 руб.)</t>
  </si>
  <si>
    <t>1764,81
______
1049,42</t>
  </si>
  <si>
    <t>134,57
______
4,54</t>
  </si>
  <si>
    <t>ОЗП=16,2952
ЭМ=8,8201
ЗПМ=15,6216
МАТ=10,866</t>
  </si>
  <si>
    <t>392
______
23</t>
  </si>
  <si>
    <t>120,072
______
0,336</t>
  </si>
  <si>
    <t>39,62
______
0,11</t>
  </si>
  <si>
    <t>ФССЦ-301-1795
Приказ Минстроя России от 12.11.14 №703/пр</t>
  </si>
  <si>
    <t>Воздуховоды из оцинкованной стали толщиной: 0,7 мм, периметром от 1700 до 4000 мм; м2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</si>
  <si>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МАТ=6,0374</t>
  </si>
  <si>
    <t>ФЕР20-01-002-10
Приказ Минстроя РФ от 30.01.14 №31/пр</t>
  </si>
  <si>
    <t>Прокладка воздуховодов из листовой оцинкованной стали и алюминия класса П (плотные) толщиной : 0,7 мм, периметром от 1100 до 1600 мм; 100 м2 поверхности воздуховодов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(39813 руб.)
СП 56%=83%*(0.85*0.8) от ФОТ; (22750 руб.)</t>
  </si>
  <si>
    <t>2612,2
______
1394,7</t>
  </si>
  <si>
    <t>128,77
______
6,16</t>
  </si>
  <si>
    <t>ОЗП=16,2951
ЭМ=11,4429
ЗПМ=15,6218
МАТ=11,048</t>
  </si>
  <si>
    <t>2623
______
171</t>
  </si>
  <si>
    <t>159,576
______
0,456</t>
  </si>
  <si>
    <t>284,05
______
0,81</t>
  </si>
  <si>
    <t>ФССЦ-301-1794
Приказ Минстроя России от 12.11.14 №703/пр</t>
  </si>
  <si>
    <t>Воздуховоды из оцинкованной стали толщиной: 0,7 мм, периметром от 1100 до 1600 мм; м2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</si>
  <si>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МАТ=6,3087</t>
  </si>
  <si>
    <t>ФССЦ-301-1793
Приказ Минстроя России от 12.11.14 №703/пр</t>
  </si>
  <si>
    <t>Воздуховоды из оцинкованной стали толщиной: 0,7 мм, периметром до 1000 мм; м2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</si>
  <si>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МАТ=5,9091</t>
  </si>
  <si>
    <t>ФЕР20-01-002-03
Приказ Минстроя РФ от 30.01.14 №31/пр</t>
  </si>
  <si>
    <t>Прокладка воздуховодов из листовой оцинкованной стали и алюминия класса П (плотные) толщиной : 0,5 мм, периметром до 800, 1000 мм; 100 м2 поверхности воздуховодов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(20933 руб.)
СП 56%=83%*(0.85*0.8) от ФОТ; (11962 руб.)</t>
  </si>
  <si>
    <t>3375,18
______
1611,9</t>
  </si>
  <si>
    <t>137,77
______
6,65</t>
  </si>
  <si>
    <t>ОЗП=16,2952
ЭМ=11,4331
ЗПМ=15,6064
МАТ=9,2564</t>
  </si>
  <si>
    <t>1276
______
84</t>
  </si>
  <si>
    <t>184,428
______
0,492</t>
  </si>
  <si>
    <t>149,39
______
0,4</t>
  </si>
  <si>
    <t>ФССЦ-301-1787
Приказ Минстроя России от 12.11.14 №703/пр</t>
  </si>
  <si>
    <t>Воздуховоды из оцинкованной стали толщиной: 0,5 мм; м2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</si>
  <si>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МАТ=5,0374</t>
  </si>
  <si>
    <t>ФЕР20-01-002-01
Приказ Минстроя РФ от 30.01.14 №31/пр</t>
  </si>
  <si>
    <t>Прокладка воздуховодов из листовой оцинкованной стали и алюминия класса П (плотные) толщиной : 0,5 мм, диаметром до 200 мм; 100 м2 поверхности воздуховодов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(14353 руб.)
СП 56%=83%*(0.85*0.8) от ФОТ; (8202 руб.)</t>
  </si>
  <si>
    <t>3703,24
______
1760,52</t>
  </si>
  <si>
    <t>171,98
______
8,42</t>
  </si>
  <si>
    <t>ОЗП=16,2951
ЭМ=11,3586
ЗПМ=15,621
МАТ=10,4437</t>
  </si>
  <si>
    <t>993
______
67</t>
  </si>
  <si>
    <t>201,432
______
0,624</t>
  </si>
  <si>
    <t>102,37
______
0,32</t>
  </si>
  <si>
    <t>ФССЦ-301-1786
Приказ Минстроя России от 12.11.14 №703/пр</t>
  </si>
  <si>
    <t>Воздуховоды из оцинкованной стали толщиной: 0,5 мм, диаметром до 200 мм; м2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</si>
  <si>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МАТ=4,9399</t>
  </si>
  <si>
    <t>ФЕР20-01-001-01
Приказ Минстроя РФ от 30.01.14 №31/пр</t>
  </si>
  <si>
    <t>Прокладка воздуховодов из листовой, оцинкованной стали и алюминия класса Н (нормальные) толщиной : 0,5 мм, диаметром до 200 мм; 100 м2 поверхности воздуховодов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(5211 руб.)
СП 56%=83%*(0.85*0.8) от ФОТ; (2978 руб.)</t>
  </si>
  <si>
    <t>2367,15
______
1760,52</t>
  </si>
  <si>
    <t>ОЗП=16,2951
ЭМ=11,3586
ЗПМ=15,621
МАТ=12,2936</t>
  </si>
  <si>
    <t>360
______
24</t>
  </si>
  <si>
    <t>37,16
______
0,12</t>
  </si>
  <si>
    <t>ФССЦ-301-0159
Приказ Минстроя России от 12.11.14 №703/пр</t>
  </si>
  <si>
    <t>Воздуховоды алюминиевые гибкие гофрированные класса Н, типа ВАГГ, диаметром: 200 мм; м2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</si>
  <si>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МАТ=1,8791</t>
  </si>
  <si>
    <t>ФЕР20-02-002-01
Приказ Минстроя РФ от 30.01.14 №31/пр</t>
  </si>
  <si>
    <t>Установка решеток жалюзийных площадью в свету: до 0,5 м2 ( Установка диффузора); 1 решетка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(6524 руб.)
СП 56%=83%*(0.85*0.8) от ФОТ; (3728 руб.)</t>
  </si>
  <si>
    <t>22,65
______
15,72</t>
  </si>
  <si>
    <t>ОЗП=16,287
ЭМ=12,827
МАТ=3,9853</t>
  </si>
  <si>
    <t>ФССЦ-301-2642
Приказ Минстроя России от 12.11.14 №703/пр</t>
  </si>
  <si>
    <t>Решетки потолочные алюминиевые "АРКТОС" типа: 1 АПН, размером 450х450 мм;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</si>
  <si>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ФССЦ-301-1061
Приказ Минстроя России от 12.11.14 №703/пр</t>
  </si>
  <si>
    <t>Диффузоры потолочные пластиковые "АРКТОС" марки ДПУ: веерные ДПУ-К, диаметр 125 мм;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</si>
  <si>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ФССЦ-301-1062
Приказ Минстроя России от 12.11.14 №703/пр</t>
  </si>
  <si>
    <t>Диффузоры потолочные пластиковые "АРКТОС" марки ДПУ: веерные ДПУ-К, диаметр 160 мм;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</si>
  <si>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ФЕР20-02-005-06
Приказ Минстроя РФ от 30.01.14 №31/пр</t>
  </si>
  <si>
    <t>Установка заслонок воздушных и клапанов воздушных КВР с ручным приводом: периметром до 1000 мм; 1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(2516 руб.)
СП 56%=83%*(0.85*0.8) от ФОТ; (1438 руб.)</t>
  </si>
  <si>
    <t>29,88
______
13,13</t>
  </si>
  <si>
    <t>ОЗП=16,297
ЭМ=6,6785
МАТ=19,3962</t>
  </si>
  <si>
    <t>ФССЦ-301-1912
Приказ Минстроя России от 12.11.14 №703/пр</t>
  </si>
  <si>
    <t>Дроссель-клапаны в обечайке с сектором управления из тонколистовой оцинкованной и сортовой стали: прямоугольные периметром до 1000 мм;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</si>
  <si>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МАТ=13,9348</t>
  </si>
  <si>
    <t>ФЕР20-02-005-01
Приказ Минстроя РФ от 30.01.14 №31/пр</t>
  </si>
  <si>
    <t>Установка заслонок воздушных и клапанов воздушных КВР с ручным приводом: диаметром до 250 мм; 1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(2935 руб.)
СП 56%=83%*(0.85*0.8) от ФОТ; (1677 руб.)</t>
  </si>
  <si>
    <t>29,92
______
13,13</t>
  </si>
  <si>
    <t>ОЗП=16,297
ЭМ=6,5906
МАТ=19,3962</t>
  </si>
  <si>
    <t>ФССЦ-301-1901
Приказ Минстроя России от 12.11.14 №703/пр</t>
  </si>
  <si>
    <t>Дроссель-клапаны в обечайке с сектором управления из тонколистовой оцинкованной и сортовой стали: круглые диаметром до 280 мм;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</si>
  <si>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МАТ=16,5051</t>
  </si>
  <si>
    <t>ФЕР20-02-004-15
Приказ Минстроя России от 12.11.14 №703/пр</t>
  </si>
  <si>
    <t>Установка клапанов: огнезадерживающих с ручной регулировкой периметром до 1600 мм; 1 клапан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(1397 руб.)
СП 56%=83%*(0.85*0.8) от ФОТ; (799 руб.)</t>
  </si>
  <si>
    <t>220,8
______
43,75</t>
  </si>
  <si>
    <t>ОЗП=16,2962
ЭМ=3,7462
МАТ=5,0279</t>
  </si>
  <si>
    <t>ФССЦ-301-5352
Приказ Минстроя России от 12.11.14 №703/пр</t>
  </si>
  <si>
    <t>Клапаны противопожарные с пружинным приводом в комбинации с тепловым замком типа: КПС-1 (60) размером 400х400 мм;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</si>
  <si>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Электропривод с возвр. пружиной; шт
_______________
(Транспортные расходы МАТ=6% к расх.)</t>
  </si>
  <si>
    <t>Установка решеток жалюзийных площадью в свету: до 0,5 м2; 1 решетка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(251 руб.)
СП 56%=83%*(0.85*0.8) от ФОТ; (143 руб.)</t>
  </si>
  <si>
    <t>ФССЦ-301-4433
Приказ Минстроя России от 12.11.14 №703/пр</t>
  </si>
  <si>
    <t>Решетки вентиляционные наружные из оцинкованной стали марки РН, размером: 600х500 мм;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</si>
  <si>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МАТ=5,774</t>
  </si>
  <si>
    <t>ФЕР20-02-010-05
Приказ Минстроя РФ от 30.01.14 №31/пр</t>
  </si>
  <si>
    <t>Установка зонтов над шахтами из листовой стали прямоугольного сечения периметром : 2600 мм; 1 зонт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(385 руб.)
СП 56%=83%*(0.85*0.8) от ФОТ; (220 руб.)</t>
  </si>
  <si>
    <t>35,72
______
24,13</t>
  </si>
  <si>
    <t>ОЗП=16,2938
ЭМ=10,4543
МАТ=6,6856</t>
  </si>
  <si>
    <t>ФССЦ-301-0292
Приказ Минстроя России от 12.11.14 №703/пр</t>
  </si>
  <si>
    <t>Зонты вентиляционных систем из листовой оцинкованной стали: прямоугольные, периметром шахты 2600 мм;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</si>
  <si>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МАТ=14,6701</t>
  </si>
  <si>
    <t>ФЕР26-01-015-01
Приказ Минстроя РФ от 30.01.14 №31/пр</t>
  </si>
  <si>
    <t>Изоляция трубопроводов с покрытием из листов алюминиевых сплавов конструкциями полносборными на основе: плит минераловатных марки 75; 1 м3 изоляции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77%=100%*(0.9*0.85) от ФОТ; (10253 руб.)
СП 48%=70%*(0.85*0.8) от ФОТ; (6392 руб.)</t>
  </si>
  <si>
    <t>8438,66
______
544,97</t>
  </si>
  <si>
    <t>ОЗП=16,2902
ЭМ=6,0784
МАТ=3,4238</t>
  </si>
  <si>
    <t>ФССЦ-204-0100
Приказ Минстроя России от 12.11.14 №703/пр</t>
  </si>
  <si>
    <t>Горячекатаная арматурная сталь класса: А-I, А-II, А-III ( металл для крепления); 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</si>
  <si>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 xml:space="preserve">
МАТ=4,1769</t>
  </si>
  <si>
    <t>ПВ2</t>
  </si>
  <si>
    <t>Приточно-Вытяжная установка Ballu Machine SL 50-25; шт
_______________
(Транспортные расходы МАТ=6% к расх.)</t>
  </si>
  <si>
    <t>Автоматика ПВ-2</t>
  </si>
  <si>
    <t>Прокладка воздуховодов из листовой оцинкованной стали и алюминия класса П (плотные) толщиной : 0,7 мм, периметром от 1100 до 1600 мм; 100 м2 поверхности воздуховодов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(9037 руб.)
СП 56%=83%*(0.85*0.8) от ФОТ; (5164 руб.)</t>
  </si>
  <si>
    <t>595
______
39</t>
  </si>
  <si>
    <t>64,47
______
0,18</t>
  </si>
  <si>
    <t>Прокладка воздуховодов из листовой, оцинкованной стали и алюминия класса Н (нормальные) толщиной : 0,5 мм, диаметром до 200 мм; 100 м2 поверхности воздуховодов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(1418 руб.)
СП 56%=83%*(0.85*0.8) от ФОТ; (810 руб.)</t>
  </si>
  <si>
    <t>98
______
7</t>
  </si>
  <si>
    <t>10,11
______
0,03</t>
  </si>
  <si>
    <t>Установка решеток жалюзийных площадью в свету: до 0,5 м2 ( Установка диффузора); 1 решетка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(2007 руб.)
СП 56%=83%*(0.85*0.8) от ФОТ; (1147 руб.)</t>
  </si>
  <si>
    <t>ФССЦ-301-5351
Приказ Минстроя России от 12.11.14 №703/пр</t>
  </si>
  <si>
    <t>Клапаны противопожарные с пружинным приводом в комбинации с тепловым замком типа: КПС-1 (60) размером 300х300 мм;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</si>
  <si>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Изоляция трубопроводов с покрытием из листов алюминиевых сплавов конструкциями полносборными на основе: плит минераловатных марки 75; 1 м3 изоляции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77%=100%*(0.9*0.85) от ФОТ; (2392 руб.)
СП 48%=70%*(0.85*0.8) от ФОТ; (1491 руб.)</t>
  </si>
  <si>
    <t>В1</t>
  </si>
  <si>
    <t>Прокладка воздуховодов из листовой оцинкованной стали и алюминия класса П (плотные) толщиной : 0,5 мм, диаметром до 200 мм; 100 м2 поверхности воздуховодов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(3015 руб.)
СП 56%=83%*(0.85*0.8) от ФОТ; (1723 руб.)</t>
  </si>
  <si>
    <t>209
______
14</t>
  </si>
  <si>
    <t>21,5
______
0,07</t>
  </si>
  <si>
    <t>Установка решеток жалюзийных площадью в свету: до 0,5 м2 ( Установка диффузора); 1 решетка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98%=128%*(0.9*0.85) от ФОТ; (2509 руб.)
СП 56%=83%*(0.85*0.8) от ФОТ; (1434 руб.)</t>
  </si>
  <si>
    <t>ФССЦ-301-1060
Приказ Минстроя России от 12.11.14 №703/пр</t>
  </si>
  <si>
    <t>Диффузоры потолочные пластиковые "АРКТОС" марки ДПУ: веерные ДПУ-К, диаметр 100 мм;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</si>
  <si>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Итого по разделу 21 Вентиляция 1-3 очередь</t>
  </si>
  <si>
    <t>1171,81
______
7,7</t>
  </si>
  <si>
    <t>Раздел 22. Автоматизация вентиляции</t>
  </si>
  <si>
    <t>ФЕРм08-03-572-03
Приказ Минстроя России от 12.11.14 №703/пр</t>
  </si>
  <si>
    <t>Блок управления шкафного исполнения или распределительный пункт (шкаф), устанавливаемый: на стене, высота и ширина до 600х600 мм; 1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(385 руб.)
СП 52%=65%*0.8 от ФОТ; (247 руб.)</t>
  </si>
  <si>
    <t>238,66
______
27,61</t>
  </si>
  <si>
    <t>34,1
______
1,62</t>
  </si>
  <si>
    <t>ОЗП=16,2933
ЭМ=11,4113
ЗПМ=15,6222
МАТ=4,34</t>
  </si>
  <si>
    <t>389
______
25</t>
  </si>
  <si>
    <t>2,784
______
0,12</t>
  </si>
  <si>
    <t>2,78
______
0,12</t>
  </si>
  <si>
    <t>Счет/ф ЭЛ7-000002413</t>
  </si>
  <si>
    <t>Копус металлический ЩМП-3-0 36;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</si>
  <si>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ФЕРм08-02-409-01
Приказ Минстроя РФ от 30.01.14 №31/пр</t>
  </si>
  <si>
    <t>Труба винипластовая по установленным конструкциям, по стенам и колоннам с креплением скобами, диаметр: до 25 мм; 100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(571 руб.)
СП 52%=65%*0.8 от ФОТ; (367 руб.)</t>
  </si>
  <si>
    <t>288,28
______
214,78</t>
  </si>
  <si>
    <t>54,61
______
1,46</t>
  </si>
  <si>
    <t>ОЗП=16,2953
ЭМ=12,1498
ЗПМ=15,5573
МАТ=6,2435</t>
  </si>
  <si>
    <t>133
______
5</t>
  </si>
  <si>
    <t>22,848
______
0,108</t>
  </si>
  <si>
    <t>4,57
______
0,02</t>
  </si>
  <si>
    <t>Труба ПВХ гибкая гофрированная д.16 мм с протяжкой;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</si>
  <si>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Труба ПВХ гибкая гофрированная д.20 мм с протяжкой;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</si>
  <si>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Держатель с защелкой д.16 мм;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</si>
  <si>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Держатель с защелкой д.20 мм; шт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</si>
  <si>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ФЕРм08-02-395-01
Приказ Минстроя РФ от 30.01.14 №31/пр</t>
  </si>
  <si>
    <t>Лоток металлический штампованный по установленным конструкциям, ширина лотка: до 200 мм; 1 т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(88 руб.)
СП 52%=65%*0.8 от ФОТ; (57 руб.)</t>
  </si>
  <si>
    <t>1112,34
______
609,12</t>
  </si>
  <si>
    <t>434,59
______
20,26</t>
  </si>
  <si>
    <t>ОЗП=16,2957
ЭМ=11,545
ЗПМ=15,6167
МАТ=7,9162</t>
  </si>
  <si>
    <t>54
______
3</t>
  </si>
  <si>
    <t>64,8
______
1,5</t>
  </si>
  <si>
    <t>0,69
______
0,02</t>
  </si>
  <si>
    <t>Лоток перфорированный 50х50х2500;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</si>
  <si>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Лоток перфорированный 100х50х2500;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</si>
  <si>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Крышка к лотку 50х15х2500;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</si>
  <si>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Крышка к лотку 100х15х2500;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</si>
  <si>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ФЕРм08-03-545-02
Приказ Минстроя РФ от 30.01.14 №31/пр</t>
  </si>
  <si>
    <t>Коробка (ящик) с зажимами для кабелей и проводов сечением до 6 мм2, устанавливаемая на конструкции на стене или колонне, количество зажимов: до 20; 1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(6230 руб.)
СП 52%=65%*0.8 от ФОТ; (3999 руб.)</t>
  </si>
  <si>
    <t>160,72
______
59</t>
  </si>
  <si>
    <t>ОЗП=16,2942
ЭМ=18,0072
МАТ=6,3103</t>
  </si>
  <si>
    <t>Коробка 100х100х50;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</si>
  <si>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ФЕРм08-02-402-01
Приказ Минстроя РФ от 30.01.14 №31/пр</t>
  </si>
  <si>
    <t>Кабель двух-четырехжильный по установленным конструкциям и лоткам с установкой ответвительных коробок: в помещениях с нормальной средой сечением жилы до 10 мм2; 100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(5989 руб.)
СП 52%=65%*0.8 от ФОТ; (3845 руб.)</t>
  </si>
  <si>
    <t>237,87
______
138,07</t>
  </si>
  <si>
    <t>54,5
______
1,62</t>
  </si>
  <si>
    <t>ОЗП=16,2951
ЭМ=12,3661
ЗПМ=15,6222
МАТ=4,5363</t>
  </si>
  <si>
    <t>2191
______
82</t>
  </si>
  <si>
    <t>14,688
______
0,12</t>
  </si>
  <si>
    <t>47,74
______
0,39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</si>
  <si>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6 мм2; 100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(807 руб.)
СП 52%=65%*0.8 от ФОТ; (518 руб.)</t>
  </si>
  <si>
    <t>50
______
5</t>
  </si>
  <si>
    <t>6,47
______
0,02</t>
  </si>
  <si>
    <t>Кабель ВВГнг(А)- LS 5х6;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</si>
  <si>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Кабель ВВГнг(А)- LS 4х4;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</si>
  <si>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МКЭШ 2х0,5;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</si>
  <si>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ШВП 2х0,75;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</si>
  <si>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ШВВП 3х0,75;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</si>
  <si>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Кабель ВВГнг(А)- LS 4х1,5;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</si>
  <si>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ФЕРм08-02-471-04
Приказ Минстроя РФ от 30.01.14 №31/пр</t>
  </si>
  <si>
    <t>Заземлитель вертикальный из круглой стали диаметром: 16 мм; 10 шт.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81%=95%*0.85 от ФОТ; (5810 руб.)
СП 52%=65%*0.8 от ФОТ; (3730 руб.)</t>
  </si>
  <si>
    <t>180,93
______
93,52</t>
  </si>
  <si>
    <t>61,96
______
2,27</t>
  </si>
  <si>
    <t>ОЗП=16,2948
ЭМ=13,0092
ЗПМ=15,619
МАТ=5,4033</t>
  </si>
  <si>
    <t>3708
______
163</t>
  </si>
  <si>
    <t>9,948
______
0,168</t>
  </si>
  <si>
    <t>45,76
______
0,77</t>
  </si>
  <si>
    <t>Сальник PG36 диаметр проводника 24-32 мм;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</si>
  <si>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Сальник PG36 диаметр проводника 18-25 мм; м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</t>
  </si>
  <si>
    <t>Итого по разделу 22 Автоматизация вентиляции</t>
  </si>
  <si>
    <t>157,64
______
1,34</t>
  </si>
  <si>
    <t>Раздел 23. Пусконаладочные работы</t>
  </si>
  <si>
    <t>ФЕРп03-01-041-02
Приказ Минстроя РФ от 30.01.14 №31/пр</t>
  </si>
  <si>
    <t>Определение потерь (подсосов) воздуха в вентиляционной сети переносным вентилятором при суммарной длине воздуховода: до 10 м, площадь сечения воздуховода в месте присоединения переносного вентилятора до 2 м2; 1 участок вентиляционной сети
_______________
(ОП п.1.3.10 При выполнении пусконаладочных работ одновременно со строительно-монтажными работами ОЗП=1,15; ТЗ=1,15)
_______________
НР 55%=65%*0.85 от ФОТ; (15404 руб.)
СП 32%=40%*0.8 от ФОТ; (8962 руб.)</t>
  </si>
  <si>
    <t>114,55
______
114,55</t>
  </si>
  <si>
    <t>ОЗП=16,2995</t>
  </si>
  <si>
    <t>ФЕРп03-01-022-04
Приказ Минстроя РФ от 30.01.14 №31/пр</t>
  </si>
  <si>
    <t>Сеть систем вентиляции и кондиционирования воздуха при количестве сечений: до 20; 1 вентиляционная сеть
_______________
(ОП п.1.3.10 При выполнении пусконаладочных работ одновременно со строительно-монтажными работами ОЗП=1,15; ТЗ=1,15)
_______________
НР 55%=65%*0.85 от ФОТ; (2609 руб.)
СП 32%=40%*0.8 от ФОТ; (1518 руб.)</t>
  </si>
  <si>
    <t>291,04
______
291,04</t>
  </si>
  <si>
    <t>ОЗП=16,299</t>
  </si>
  <si>
    <t>ФЕРп03-01-045-01
Приказ Минстроя РФ от 30.01.14 №31/пр</t>
  </si>
  <si>
    <t>Система воздухораспределения в одном помещении для регулирования метеорологических условий в рабочей зоне при количестве приточных насадков (воздухораспределителей): до 4; 1 помещение
_______________
(ОП п.1.3.10 При выполнении пусконаладочных работ одновременно со строительно-монтажными работами ОЗП=1,15; ТЗ=1,15)
_______________
НР 55%=65%*0.85 от ФОТ; (321 руб.)
СП 32%=40%*0.8 от ФОТ; (187 руб.)</t>
  </si>
  <si>
    <t>35,78
______
35,78</t>
  </si>
  <si>
    <t>ОЗП=16,2999</t>
  </si>
  <si>
    <t>ФЕРп03-01-011-01
Приказ Минстроя РФ от 30.01.14 №31/пр</t>
  </si>
  <si>
    <t>Регулировочно-запорное устройство: клапан воздушный проходной с электрическим, пневматическим приводом; 1 устройство
_______________
(ОП п.1.3.10 При выполнении пусконаладочных работ одновременно со строительно-монтажными работами ОЗП=1,15; ТЗ=1,15)
_______________
НР 55%=65%*0.85 от ФОТ; (608 руб.)
СП 32%=40%*0.8 от ФОТ; (354 руб.)</t>
  </si>
  <si>
    <t>16,96
______
16,96</t>
  </si>
  <si>
    <t>ОЗП=16,2996</t>
  </si>
  <si>
    <t>ФЕРп03-01-004-01
Приказ Минстроя РФ от 30.01.14 №31/пр</t>
  </si>
  <si>
    <t>Установка теплообменная с количеством нагревателей: 1; 1 установка
_______________
(ОП п.1.3.10 При выполнении пусконаладочных работ одновременно со строительно-монтажными работами ОЗП=1,15; ТЗ=1,15)
_______________
НР 55%=65%*0.85 от ФОТ; (778 руб.)
СП 32%=40%*0.8 от ФОТ; (452 руб.)</t>
  </si>
  <si>
    <t>43,39
______
43,39</t>
  </si>
  <si>
    <t>ОЗП=16,2981</t>
  </si>
  <si>
    <t>Итого по разделу 23 Пусконаладочные работы</t>
  </si>
  <si>
    <t>Раздел 24. Демонтажные работы 1 этаж</t>
  </si>
  <si>
    <t>Демонтаж подвесных потолков типа &lt;Армстронг&gt;; 100 м2 поверхности облицовки
_______________
(МДС 81-36.2004 п.3.3.1. Демонтаж (разборка) металлических конструкций ОЗП=0,7; ЭМ=0,7 к расх.; ЗПМ=0,7; МАТ=0 к расх.; ТЗ=0,7; ТЗМ=0,7;
 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(6713 руб.)
СП 37%=55%*(0.85*0.8) от ФОТ; (3105 руб.)</t>
  </si>
  <si>
    <t>2563
______
85</t>
  </si>
  <si>
    <t>54,22
______
0,4</t>
  </si>
  <si>
    <t>ФЕР46-04-002-02
Приказ Минстроя РФ от 30.01.14 №31/пр</t>
  </si>
  <si>
    <t>Разборка монолитных перекрытий: железобетонных  мусор 6 тн; 1 м3
_______________
НР 84%=110%*(0.9*0.85) от ФОТ; (4659 руб.)
СП 48%=70%*(0.85*0.8) от ФОТ; (2663 руб.)</t>
  </si>
  <si>
    <t>462,55
______
107,74</t>
  </si>
  <si>
    <t>332,36
______
35,61</t>
  </si>
  <si>
    <t>ОЗП=16,2919
ЭМ=6,8123
ЗПМ=15,6062
МАТ=7,5527</t>
  </si>
  <si>
    <t>5434
______
1334</t>
  </si>
  <si>
    <t>12,16
______
3,54</t>
  </si>
  <si>
    <t>29,18
______
8,5</t>
  </si>
  <si>
    <t>ФЕРр66-24-2
Приказ Минстроя РФ от 30.01.14 №31/пр</t>
  </si>
  <si>
    <t>Разборка тепловой изоляции: из ваты минеральной; 100 м2 наружной площади разобранной изоляции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63%=74%*0.85 от ФОТ; (691 руб.)
СП 40%=50%*0.8 от ФОТ; (439 руб.)</t>
  </si>
  <si>
    <t>190,46
______
190,46</t>
  </si>
  <si>
    <t>ОЗП=16,2913</t>
  </si>
  <si>
    <t>ФЕРр61-28-4
Приказ Минстроя РФ от 30.01.14 №31/пр</t>
  </si>
  <si>
    <t>Демонтаж металлич.сетки; 100 м2 поверхности
_______________
(МДС38 п.3.3.1. Демонтаж (разборка) металлических конструкций ОЗП=0,7; ЭМ=0,7 к расх.; ЗПМ=0,7; МАТ=0 к расх.; ТЗ=0,7; ТЗМ=0,7;
 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67%=79%*0.85 от ФОТ; (663 руб.)
СП 40%=50%*0.8 от ФОТ; (396 руб.)</t>
  </si>
  <si>
    <t>177,59
______
171,66</t>
  </si>
  <si>
    <t>ОЗП=16,2948
ЭМ=11,313
МАТ=4,3989</t>
  </si>
  <si>
    <t>Итого по разделу 24 Демонтажные работы 1 этаж</t>
  </si>
  <si>
    <t>99,28
______
8,9</t>
  </si>
  <si>
    <t>Раздел 25. Дополнительные работы по 1 этажу</t>
  </si>
  <si>
    <t>ФЕР46-04-001-04
Приказ Минстроя РФ от 30.01.14 №31/пр</t>
  </si>
  <si>
    <t>Разборка: кирпичных колонн; 1 м3
_______________
НР 84%=110%*(0.9*0.85) от ФОТ; (1796 руб.)
СП 48%=70%*(0.85*0.8) от ФОТ; (1026 руб.)</t>
  </si>
  <si>
    <t>180,03
______
73,01</t>
  </si>
  <si>
    <t>107,02
______
11,57</t>
  </si>
  <si>
    <t>ОЗП=16,2914
ЭМ=6,8548
ЗПМ=15,6041</t>
  </si>
  <si>
    <t>1144
______
282</t>
  </si>
  <si>
    <t>8,24
______
1,15</t>
  </si>
  <si>
    <t>12,85
______
1,79</t>
  </si>
  <si>
    <t>Демонтаж  связей и распорок из одиночных и парных уголков, гнутосварных профилей для пролетов: до 24 м при высоте здания до 25 м (уголок 50*50); 1 т конструкций
_______________
(МДС38 п.3.3.1. Демонтаж (разборка) металлических конструкций ОЗП=0,7; ЭМ=0,7 к расх.; ЗПМ=0,7; МАТ=0 к расх.; ТЗ=0,7; ТЗМ=0,7;
 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69%=90%*(0.9*0.85) от ФОТ; (224 руб.)
СП 58%=85%*(0.85*0.8) от ФОТ; (188 руб.)</t>
  </si>
  <si>
    <t>251
______
27</t>
  </si>
  <si>
    <t>2,08
______
0,13</t>
  </si>
  <si>
    <t>Разборка облицовки стен: из мраморных плит; 100 м2 поверхности облицовки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65%=77%*0.85 от ФОТ; (6524 руб.)
СП 40%=50%*0.8 от ФОТ; (4015 руб.)</t>
  </si>
  <si>
    <t>435
______
123</t>
  </si>
  <si>
    <t>77,25
______
0,74</t>
  </si>
  <si>
    <t>ФЕР10-06-031-01
Приказ Минстроя России от 11.12.15 №899/пр</t>
  </si>
  <si>
    <t>Демонтаж перегородок из гипсоволокнистых листов (ГВЛ) по системе «КНАУФ»; 100 м2 перегородок (за вычетом проемов)
_______________
(МДС 81-36.2004 п.3.3.1. Демонтаж (разборка) металлических конструкций ОЗП=0,7; ЭМ=0,7 к расх.; ЗПМ=0,7; МАТ=0 к расх.; ТЗ=0,7; ТЗМ=0,7;
 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90%=118%*(0.9*0.85) от ФОТ; (1627 руб.)
СП 43%=63%*(0.85*0.8) от ФОТ; (777 руб.)</t>
  </si>
  <si>
    <t>816,51
______
792,36</t>
  </si>
  <si>
    <t>ОЗП=16,2954
ЭМ=4,2267
МАТ=5,4065</t>
  </si>
  <si>
    <t>ФЕР11-01-049-01
Приказ Минстроя РФ от 30.01.14 №31/пр</t>
  </si>
  <si>
    <t>Укладка металлического накладного профиля (порога); 100 м профиля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94%=123%*(0.9*0.85) от ФОТ; (165 руб.)
СП 51%=75%*(0.85*0.8) от ФОТ; (90 руб.)</t>
  </si>
  <si>
    <t>282,65
______
174,52</t>
  </si>
  <si>
    <t>ОЗП=16,2956
ЭМ=5,36
МАТ=1,3842</t>
  </si>
  <si>
    <t>ФЕР15-01-045-01
Приказ Минстроя РФ от 30.01.14 №31/пр</t>
  </si>
  <si>
    <t>Облицовка ступеней керамогранитными плитками толщиной до 15 мм; 100 м2 поверхности облицовки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(820 руб.)
СП 37%=55%*(0.85*0.8) от ФОТ; (379 руб.)</t>
  </si>
  <si>
    <t>21267,45
______
4165,92</t>
  </si>
  <si>
    <t>87,58
______
27,71</t>
  </si>
  <si>
    <t>ОЗП=16,2952
ЭМ=15,2773
ЗПМ=16,1225
МАТ=2,5374</t>
  </si>
  <si>
    <t>20
______
7</t>
  </si>
  <si>
    <t>453,804
______
2,592</t>
  </si>
  <si>
    <t>6,81
______
0,04</t>
  </si>
  <si>
    <t>ФЕРр63-7-2
Приказ Минстроя РФ от 30.01.14 №31/пр</t>
  </si>
  <si>
    <t>Разборка облицовки стен: из декоративного камня; 100 м2 поверхности облицовки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65%=77%*0.85 от ФОТ; (1498 руб.)
СП 40%=50%*0.8 от ФОТ; (922 руб.)</t>
  </si>
  <si>
    <t>6636,35
______
5781,61</t>
  </si>
  <si>
    <t>854,74
______
111,01</t>
  </si>
  <si>
    <t>ОЗП=16,3075
ЭМ=7,14
ЗПМ=15,6044</t>
  </si>
  <si>
    <t>146
______
42</t>
  </si>
  <si>
    <t>734,64
______
10,404</t>
  </si>
  <si>
    <t>17,63
______
0,25</t>
  </si>
  <si>
    <t>Облицовка стен по системе «КНАУФ» по одинарному металлическому каркасу из ПН и ПС профилей гипсокартонными листами в один слой; 100 м2 стен (за вычетом проемов)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90%=118%*(0.9*0.85) от ФОТ; (340 руб.)
СП 43%=63%*(0.85*0.8) от ФОТ; (163 руб.)</t>
  </si>
  <si>
    <t>Отделка стен внутри помещений мелкозернистыми декоративными покрытиями из минеральных или полимерминеральных пастовых составов на латексной основе по подготовленной поверхности, состав с наполнителем: из крупнозернистого минерала (размер зерна до 5 мм); 100 м2 отделываемой поверхности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(311 руб.)
СП 37%=55%*(0.85*0.8) от ФОТ; (144 руб.)</t>
  </si>
  <si>
    <t>18
______
1</t>
  </si>
  <si>
    <t>ФЕР15-04-005-05
Приказ Минстроя РФ от 30.01.14 №31/пр</t>
  </si>
  <si>
    <t>Окраска поливинилацетатными водоэмульсионными составами улучшенная: по сборным конструкциям стен, подготовленным под окраску; 100 м2 окрашиваемой поверхности
_______________
(МДС 81-35.2004 пр.1 т.1 п.2.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80%=105%*(0.9*0.85) от ФОТ; (107 руб.)
СП 37%=55%*(0.85*0.8) от ФОТ; (50 руб.)</t>
  </si>
  <si>
    <t>1342,44
______
273,52</t>
  </si>
  <si>
    <t>10,84
______
0,17</t>
  </si>
  <si>
    <t>ОЗП=16,2919
ЭМ=11,3333
ЗПМ=15,0714
МАТ=3,3258</t>
  </si>
  <si>
    <t>30,492
______
0,012</t>
  </si>
  <si>
    <t>ФЕРр69-15-1
Приказ Минстроя РФ от 30.01.14 №31/пр</t>
  </si>
  <si>
    <t>Затаривание строительного мусора в мешки; 1 т
_______________
(МДС 81-35.2004 пр.1 т.3 п.1. Производство ремонтных работ в существующих зданиях и сооружениях, освобожденных от оборудования и других предметов, мешающих нормальному производству работ ОЗП=1,2; ЭМ=1,2 к расх.; ЗПМ=1,2; ТЗ=1,2; ТЗМ=1,2)
_______________
НР 66%=78%*0.85 от ФОТ; (956 руб.)
СП 40%=50%*0.8 от ФОТ; (579 руб.)</t>
  </si>
  <si>
    <t>25,29
______
8,89</t>
  </si>
  <si>
    <t>ОЗП=16,2847
МАТ=10,6774</t>
  </si>
  <si>
    <t>Итого по разделу 25 Дополнительные работы по 1 этажу</t>
  </si>
  <si>
    <t>148,19
______
2,95</t>
  </si>
  <si>
    <t>Раздел 26. Вывоз мусора</t>
  </si>
  <si>
    <t>ФССЦпг01-01-01-041
Приказ Минстроя России от 12.11.14 №703/пр</t>
  </si>
  <si>
    <t>Погрузочные работы при автомобильных перевозках: мусора строительного с погрузкой вручную; 1 т груза
_______________
НР 0%=0%*0.85 от ФОТ руб.)
СП 0%=0%*0.8 от ФОТ</t>
  </si>
  <si>
    <t xml:space="preserve">
ЭМ=9,54</t>
  </si>
  <si>
    <t>ФССЦпг03-21-01-015
Приказ Минстроя РФ от 30.01.14 №31/пр</t>
  </si>
  <si>
    <t>Перевозка грузов автомобилями-самосвалами грузоподъемностью 10 т, работающих вне карьера, на расстояние: до 15 км I класс груза; 1 т груза
_______________
НР 0%=0%*0.85 от ФОТ руб.)
СП 0%=0%*0.8 от ФОТ</t>
  </si>
  <si>
    <t xml:space="preserve">
ЭМ=8,04</t>
  </si>
  <si>
    <t>Итого по разделу 26 Вывоз мусора</t>
  </si>
  <si>
    <t>Итого прямые затраты по смете в текущих ценах</t>
  </si>
  <si>
    <t>404054
______
64853</t>
  </si>
  <si>
    <t>9198,2
______
331,38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</si>
  <si>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</si>
  <si>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</si>
  <si>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</si>
  <si>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</si>
  <si>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>6989,34
______
124,96</t>
  </si>
  <si>
    <t xml:space="preserve">  Итого Монтажные работы</t>
  </si>
  <si>
    <t>1791,65
______
206,42</t>
  </si>
  <si>
    <t xml:space="preserve">  Итого Оборудование</t>
  </si>
  <si>
    <t xml:space="preserve">  Итого Прочие затраты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</si>
  <si>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</si>
  <si>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</si>
  <si>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</si>
  <si>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</si>
  <si>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</si>
  <si>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Оборудование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</si>
  <si>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</si>
  <si>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</si>
  <si>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</si>
  <si>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</si>
  <si>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 xml:space="preserve">ЛОКАЛЬНЫЙ СМЕТНЫЙ РАСЧЕТ  № 02-01-01 </t>
  </si>
  <si>
    <t>Приложение № 2</t>
  </si>
  <si>
    <t>Генеральный директор ООО "ИнвестСтрой"</t>
  </si>
  <si>
    <t>Директор МУП "Центра муниципального имущества"</t>
  </si>
  <si>
    <t>/Пылёва Е.И./</t>
  </si>
  <si>
    <t>/Беляцкий Э.В./</t>
  </si>
  <si>
    <t>Строительно-монтажные работы по перепланировке помещений, расположенных на  1 этаже здания по адресу г. Новосибирск . Красный проспект ,50</t>
  </si>
  <si>
    <t>Составлен в ценах 3 квартала 2016 года</t>
  </si>
  <si>
    <t>Основание: ОВ,ЭОМ, ВК,ПС,АР</t>
  </si>
  <si>
    <r>
      <t xml:space="preserve">" 01 " </t>
    </r>
    <r>
      <rPr>
        <u/>
        <sz val="9"/>
        <rFont val="Arial"/>
        <family val="2"/>
        <charset val="204"/>
      </rPr>
      <t>марта</t>
    </r>
    <r>
      <rPr>
        <sz val="9"/>
        <rFont val="Arial"/>
        <family val="2"/>
        <charset val="204"/>
      </rPr>
      <t xml:space="preserve"> 2017 г.</t>
    </r>
  </si>
  <si>
    <r>
      <t xml:space="preserve">" </t>
    </r>
    <r>
      <rPr>
        <u/>
        <sz val="9"/>
        <rFont val="Arial"/>
        <family val="2"/>
        <charset val="204"/>
      </rPr>
      <t>01</t>
    </r>
    <r>
      <rPr>
        <sz val="9"/>
        <rFont val="Arial"/>
        <family val="2"/>
        <charset val="204"/>
      </rPr>
      <t xml:space="preserve"> " _</t>
    </r>
    <r>
      <rPr>
        <u/>
        <sz val="9"/>
        <rFont val="Arial"/>
        <family val="2"/>
        <charset val="204"/>
      </rPr>
      <t>марта</t>
    </r>
    <r>
      <rPr>
        <sz val="9"/>
        <rFont val="Arial"/>
        <family val="2"/>
        <charset val="204"/>
      </rPr>
      <t>_ 201</t>
    </r>
    <r>
      <rPr>
        <u/>
        <sz val="9"/>
        <rFont val="Arial"/>
        <family val="2"/>
        <charset val="204"/>
      </rPr>
      <t>7</t>
    </r>
    <r>
      <rPr>
        <sz val="9"/>
        <rFont val="Arial"/>
        <family val="2"/>
        <charset val="204"/>
      </rPr>
      <t>г.</t>
    </r>
  </si>
  <si>
    <t>к  договору № 23з/2016 от 30 декабря 2016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</si>
</sst>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i/>
      <sz val="10"/>
      <name val="Arial Cyr"/>
      <charset val="204"/>
    </font>
    <font>
      <u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4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>
      <alignment horizontal="center"/>
    </xf>
    <xf numFmtId="0" fontId="1" fillId="0" borderId="0">
      <alignment horizontal="left" vertical="top"/>
    </xf>
    <xf numFmtId="0" fontId="1" fillId="0" borderId="0"/>
  </cellStyleXfs>
  <cellXfs count="133">
    <xf numFmtId="0" fontId="0" fillId="0" borderId="0" xfId="0"/>
    <xf numFmtId="0" fontId="5" fillId="0" borderId="0" xfId="0" applyFont="1" applyFill="1" applyAlignment="1"/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11" fillId="0" borderId="0" xfId="11" applyFont="1">
      <alignment horizontal="center"/>
    </xf>
    <xf numFmtId="0" fontId="6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11" applyFont="1" applyAlignment="1">
      <alignment horizontal="left"/>
    </xf>
    <xf numFmtId="0" fontId="5" fillId="0" borderId="0" xfId="0" applyFont="1" applyBorder="1" applyAlignment="1">
      <alignment horizontal="right" vertical="top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4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top" wrapText="1" shrinkToFit="1"/>
    </xf>
    <xf numFmtId="4" fontId="5" fillId="0" borderId="1" xfId="0" applyNumberFormat="1" applyFont="1" applyBorder="1" applyAlignment="1">
      <alignment horizontal="left" vertical="top" wrapText="1" shrinkToFit="1"/>
    </xf>
    <xf numFmtId="49" fontId="5" fillId="0" borderId="1" xfId="0" applyNumberFormat="1" applyFont="1" applyBorder="1" applyAlignment="1">
      <alignment horizontal="center" vertical="top" wrapText="1" shrinkToFit="1"/>
    </xf>
    <xf numFmtId="4" fontId="5" fillId="0" borderId="1" xfId="0" applyNumberFormat="1" applyFont="1" applyBorder="1" applyAlignment="1">
      <alignment horizontal="right" vertical="top" wrapText="1" shrinkToFit="1"/>
    </xf>
    <xf numFmtId="0" fontId="5" fillId="0" borderId="1" xfId="0" applyNumberFormat="1" applyFont="1" applyBorder="1" applyAlignment="1">
      <alignment horizontal="right" vertical="top" wrapText="1" shrinkToFit="1"/>
    </xf>
    <xf numFmtId="0" fontId="5" fillId="0" borderId="0" xfId="0" applyFont="1" applyAlignment="1">
      <alignment vertical="top" wrapText="1" shrinkToFit="1"/>
    </xf>
    <xf numFmtId="4" fontId="5" fillId="0" borderId="0" xfId="3" applyNumberFormat="1" applyFont="1" applyAlignment="1">
      <alignment horizontal="right" vertical="top" wrapText="1"/>
    </xf>
    <xf numFmtId="4" fontId="7" fillId="0" borderId="0" xfId="0" applyNumberFormat="1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12" applyFont="1" applyBorder="1" applyAlignment="1">
      <alignment horizontal="left" vertical="center"/>
    </xf>
    <xf numFmtId="0" fontId="6" fillId="0" borderId="0" xfId="12" applyFont="1" applyAlignment="1">
      <alignment horizontal="left" vertical="center"/>
    </xf>
    <xf numFmtId="0" fontId="6" fillId="0" borderId="0" xfId="0" applyFont="1" applyAlignment="1"/>
    <xf numFmtId="0" fontId="6" fillId="0" borderId="0" xfId="12" applyFont="1" applyAlignment="1">
      <alignment horizontal="left" vertical="top"/>
    </xf>
    <xf numFmtId="0" fontId="6" fillId="0" borderId="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5" fillId="0" borderId="12" xfId="4" applyFont="1" applyFill="1" applyBorder="1" applyAlignment="1">
      <alignment horizontal="center" wrapText="1"/>
    </xf>
    <xf numFmtId="0" fontId="5" fillId="0" borderId="12" xfId="0" applyNumberFormat="1" applyFont="1" applyBorder="1" applyAlignment="1">
      <alignment horizontal="center" vertical="top" wrapText="1" shrinkToFit="1"/>
    </xf>
    <xf numFmtId="4" fontId="5" fillId="0" borderId="12" xfId="0" applyNumberFormat="1" applyFont="1" applyBorder="1" applyAlignment="1">
      <alignment horizontal="left" vertical="top" wrapText="1" shrinkToFit="1"/>
    </xf>
    <xf numFmtId="49" fontId="5" fillId="0" borderId="12" xfId="0" applyNumberFormat="1" applyFont="1" applyBorder="1" applyAlignment="1">
      <alignment horizontal="center" vertical="top" wrapText="1" shrinkToFit="1"/>
    </xf>
    <xf numFmtId="4" fontId="5" fillId="0" borderId="12" xfId="0" applyNumberFormat="1" applyFont="1" applyBorder="1" applyAlignment="1">
      <alignment horizontal="right" vertical="top" wrapText="1" shrinkToFit="1"/>
    </xf>
    <xf numFmtId="0" fontId="5" fillId="0" borderId="12" xfId="0" applyNumberFormat="1" applyFont="1" applyBorder="1" applyAlignment="1">
      <alignment horizontal="right" vertical="top" wrapText="1" shrinkToFit="1"/>
    </xf>
    <xf numFmtId="0" fontId="7" fillId="0" borderId="12" xfId="0" applyNumberFormat="1" applyFont="1" applyBorder="1" applyAlignment="1">
      <alignment horizontal="right" vertical="top" wrapText="1" shrinkToFit="1"/>
    </xf>
    <xf numFmtId="4" fontId="7" fillId="0" borderId="12" xfId="0" applyNumberFormat="1" applyFont="1" applyBorder="1" applyAlignment="1">
      <alignment horizontal="right" vertical="top" wrapText="1" shrinkToFit="1"/>
    </xf>
    <xf numFmtId="0" fontId="5" fillId="0" borderId="1" xfId="3" applyNumberFormat="1" applyFont="1" applyBorder="1" applyAlignment="1">
      <alignment horizontal="right" vertical="top" wrapText="1"/>
    </xf>
    <xf numFmtId="4" fontId="5" fillId="0" borderId="1" xfId="3" applyNumberFormat="1" applyFont="1" applyBorder="1" applyAlignment="1">
      <alignment horizontal="right" vertical="top" wrapText="1"/>
    </xf>
    <xf numFmtId="0" fontId="7" fillId="0" borderId="1" xfId="3" applyNumberFormat="1" applyFont="1" applyBorder="1" applyAlignment="1">
      <alignment horizontal="right" vertical="top" wrapText="1"/>
    </xf>
    <xf numFmtId="4" fontId="7" fillId="0" borderId="1" xfId="3" applyNumberFormat="1" applyFont="1" applyBorder="1" applyAlignment="1">
      <alignment horizontal="right" vertical="top" wrapText="1"/>
    </xf>
    <xf numFmtId="0" fontId="6" fillId="0" borderId="0" xfId="11" applyFont="1" applyAlignment="1"/>
    <xf numFmtId="0" fontId="5" fillId="0" borderId="0" xfId="0" applyFont="1" applyFill="1" applyAlignment="1"/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11" applyFont="1" applyFill="1" applyAlignment="1">
      <alignment horizontal="left"/>
    </xf>
    <xf numFmtId="0" fontId="5" fillId="0" borderId="0" xfId="0" applyFont="1" applyFill="1" applyAlignment="1">
      <alignment horizontal="right" vertical="top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6" fillId="0" borderId="0" xfId="11" applyFont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6" fillId="0" borderId="2" xfId="11" applyFont="1" applyBorder="1">
      <alignment horizontal="center"/>
    </xf>
    <xf numFmtId="0" fontId="8" fillId="0" borderId="2" xfId="0" applyFont="1" applyBorder="1" applyAlignment="1">
      <alignment horizontal="left" vertical="top"/>
    </xf>
    <xf numFmtId="0" fontId="6" fillId="0" borderId="0" xfId="11" applyFont="1" applyAlignment="1">
      <alignment horizontal="right" vertic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/>
    <xf numFmtId="0" fontId="6" fillId="0" borderId="0" xfId="11" applyFont="1" applyAlignment="1">
      <alignment vertical="center"/>
    </xf>
    <xf numFmtId="49" fontId="5" fillId="0" borderId="0" xfId="0" applyNumberFormat="1" applyFont="1" applyAlignment="1">
      <alignment vertical="top"/>
    </xf>
    <xf numFmtId="0" fontId="5" fillId="0" borderId="0" xfId="0" applyFont="1" applyFill="1" applyAlignment="1">
      <alignment vertical="top"/>
    </xf>
    <xf numFmtId="4" fontId="5" fillId="0" borderId="1" xfId="3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" fontId="7" fillId="0" borderId="1" xfId="3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6" fillId="0" borderId="0" xfId="11" applyFont="1" applyAlignment="1">
      <alignment horizontal="left" vertical="center"/>
    </xf>
    <xf numFmtId="0" fontId="5" fillId="0" borderId="0" xfId="11" applyFont="1" applyFill="1" applyAlignment="1">
      <alignment horizontal="center"/>
    </xf>
    <xf numFmtId="0" fontId="6" fillId="0" borderId="3" xfId="1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top" wrapText="1" shrinkToFit="1"/>
    </xf>
    <xf numFmtId="0" fontId="12" fillId="0" borderId="12" xfId="0" applyFont="1" applyBorder="1" applyAlignment="1">
      <alignment horizontal="left" vertical="top" wrapText="1" shrinkToFit="1"/>
    </xf>
    <xf numFmtId="0" fontId="13" fillId="0" borderId="1" xfId="0" applyNumberFormat="1" applyFont="1" applyBorder="1" applyAlignment="1">
      <alignment horizontal="left" vertical="top" wrapText="1" shrinkToFit="1"/>
    </xf>
    <xf numFmtId="0" fontId="12" fillId="0" borderId="1" xfId="0" applyFont="1" applyBorder="1" applyAlignment="1">
      <alignment horizontal="left" vertical="top" wrapText="1" shrinkToFit="1"/>
    </xf>
    <xf numFmtId="0" fontId="10" fillId="0" borderId="1" xfId="0" applyNumberFormat="1" applyFont="1" applyBorder="1" applyAlignment="1">
      <alignment horizontal="left" vertical="top" wrapText="1" shrinkToFit="1"/>
    </xf>
    <xf numFmtId="0" fontId="14" fillId="0" borderId="1" xfId="0" applyFont="1" applyBorder="1" applyAlignment="1">
      <alignment horizontal="left" vertical="top" wrapText="1" shrinkToFit="1"/>
    </xf>
    <xf numFmtId="4" fontId="6" fillId="0" borderId="6" xfId="11" applyNumberFormat="1" applyFont="1" applyBorder="1" applyAlignment="1">
      <alignment horizontal="right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vertical="top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6" fillId="0" borderId="0" xfId="11" applyFont="1" applyAlignment="1">
      <alignment horizontal="left"/>
    </xf>
    <xf numFmtId="0" fontId="6" fillId="0" borderId="0" xfId="0" applyFont="1" applyAlignment="1">
      <alignment horizontal="left" vertical="top"/>
    </xf>
    <xf numFmtId="4" fontId="6" fillId="0" borderId="3" xfId="11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9" fillId="0" borderId="0" xfId="11" applyFont="1" applyBorder="1">
      <alignment horizont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</cellXfs>
  <cellStyles count="14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ПеременныеСметы" xfId="6"/>
    <cellStyle name="РесСмета" xfId="7"/>
    <cellStyle name="СводкаСтоимРаб" xfId="8"/>
    <cellStyle name="СводРасч" xfId="9"/>
    <cellStyle name="Список ресурсов" xfId="10"/>
    <cellStyle name="Титул" xfId="11"/>
    <cellStyle name="Хвост" xfId="12"/>
    <cellStyle name="Экспертиза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72"/>
  <sheetViews>
    <sheetView showGridLines="0" tabSelected="1" zoomScale="90" zoomScaleNormal="90" workbookViewId="0">
      <selection activeCell="C5" sqref="C5"/>
    </sheetView>
  </sheetViews>
  <sheetFormatPr defaultRowHeight="12" outlineLevelRow="1"/>
  <cols>
    <col min="1" max="1" width="3.85546875" style="45" customWidth="1"/>
    <col min="2" max="2" width="13.5703125" style="45" customWidth="1"/>
    <col min="3" max="3" width="43.5703125" style="45" customWidth="1"/>
    <col min="4" max="4" width="8.7109375" style="45" customWidth="1"/>
    <col min="5" max="6" width="11.42578125" style="11" customWidth="1"/>
    <col min="7" max="7" width="11.5703125" style="11" customWidth="1"/>
    <col min="8" max="12" width="11.42578125" style="11" customWidth="1"/>
    <col min="13" max="13" width="10" style="11" customWidth="1"/>
    <col min="14" max="14" width="10" style="3" customWidth="1"/>
    <col min="15" max="16384" width="9.140625" style="3"/>
  </cols>
  <sheetData>
    <row r="1" spans="1:14" s="1" customFormat="1" ht="12.75">
      <c r="A1" s="67"/>
      <c r="B1" s="65"/>
      <c r="C1" s="68"/>
      <c r="D1" s="93" t="s">
        <v>1635</v>
      </c>
      <c r="E1" s="93"/>
      <c r="F1" s="93"/>
      <c r="G1" s="93"/>
      <c r="H1" s="70"/>
      <c r="I1" s="70"/>
      <c r="J1" s="70"/>
      <c r="K1" s="70"/>
      <c r="L1" s="70"/>
      <c r="M1" s="65"/>
      <c r="N1" s="71" t="s">
        <v>18</v>
      </c>
    </row>
    <row r="2" spans="1:14" s="1" customFormat="1" ht="17.25" customHeight="1" outlineLevel="1">
      <c r="A2" s="72" t="s">
        <v>24</v>
      </c>
      <c r="B2" s="73"/>
      <c r="C2" s="68"/>
      <c r="D2" s="93" t="s">
        <v>1645</v>
      </c>
      <c r="E2" s="93"/>
      <c r="F2" s="93"/>
      <c r="G2" s="93"/>
      <c r="H2" s="93"/>
      <c r="I2" s="93"/>
      <c r="J2" s="70"/>
      <c r="K2" s="70"/>
      <c r="L2" s="72" t="s">
        <v>25</v>
      </c>
      <c r="M2" s="74"/>
      <c r="N2" s="74"/>
    </row>
    <row r="3" spans="1:14" s="1" customFormat="1" ht="17.25" customHeight="1" outlineLevel="1">
      <c r="A3" s="85" t="s">
        <v>1636</v>
      </c>
      <c r="B3" s="86"/>
      <c r="C3" s="87"/>
      <c r="D3" s="69"/>
      <c r="E3" s="69"/>
      <c r="F3" s="70"/>
      <c r="G3" s="70"/>
      <c r="H3" s="70"/>
      <c r="I3" s="70"/>
      <c r="J3" s="92" t="s">
        <v>1637</v>
      </c>
      <c r="K3" s="92"/>
      <c r="L3" s="92"/>
      <c r="M3" s="92"/>
      <c r="N3" s="92"/>
    </row>
    <row r="4" spans="1:14" s="1" customFormat="1" ht="17.25" customHeight="1" outlineLevel="1">
      <c r="A4" s="75"/>
      <c r="B4" s="73"/>
      <c r="C4" s="68"/>
      <c r="D4" s="69"/>
      <c r="E4" s="69"/>
      <c r="F4" s="70"/>
      <c r="G4" s="70"/>
      <c r="H4" s="70"/>
      <c r="I4" s="70"/>
      <c r="J4" s="70"/>
      <c r="K4" s="70"/>
      <c r="L4" s="75"/>
      <c r="M4" s="74"/>
      <c r="N4" s="74"/>
    </row>
    <row r="5" spans="1:14" s="1" customFormat="1" ht="17.25" customHeight="1" outlineLevel="1">
      <c r="A5" s="76"/>
      <c r="B5" s="77"/>
      <c r="C5" s="75" t="s">
        <v>1638</v>
      </c>
      <c r="D5" s="69"/>
      <c r="E5" s="69"/>
      <c r="F5" s="70"/>
      <c r="G5" s="70"/>
      <c r="H5" s="70"/>
      <c r="I5" s="70"/>
      <c r="J5" s="70"/>
      <c r="K5" s="70"/>
      <c r="L5" s="78"/>
      <c r="M5" s="77"/>
      <c r="N5" s="79" t="s">
        <v>1639</v>
      </c>
    </row>
    <row r="6" spans="1:14" s="1" customFormat="1" ht="16.5" customHeight="1" outlineLevel="1">
      <c r="A6" s="80" t="s">
        <v>1643</v>
      </c>
      <c r="B6" s="81"/>
      <c r="C6" s="82"/>
      <c r="D6" s="69"/>
      <c r="E6" s="69"/>
      <c r="F6" s="70"/>
      <c r="G6" s="70"/>
      <c r="H6" s="70"/>
      <c r="I6" s="70"/>
      <c r="J6" s="70"/>
      <c r="K6" s="70"/>
      <c r="L6" s="80" t="s">
        <v>1644</v>
      </c>
      <c r="M6" s="81"/>
      <c r="N6" s="82"/>
    </row>
    <row r="7" spans="1:14" ht="17.25" customHeight="1">
      <c r="A7" s="83"/>
      <c r="B7" s="94" t="s">
        <v>1640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84"/>
    </row>
    <row r="8" spans="1:14" ht="12.75" customHeight="1">
      <c r="A8" s="4"/>
      <c r="B8" s="129" t="s">
        <v>19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14" ht="12.75">
      <c r="A9" s="5"/>
      <c r="B9" s="5"/>
      <c r="C9" s="6"/>
      <c r="D9" s="6"/>
      <c r="E9" s="6"/>
      <c r="F9" s="6"/>
      <c r="G9" s="6"/>
      <c r="H9" s="6"/>
      <c r="I9" s="6"/>
      <c r="J9" s="6"/>
      <c r="K9" s="5"/>
      <c r="L9" s="5"/>
      <c r="M9" s="5"/>
    </row>
    <row r="10" spans="1:14" ht="16.5" customHeight="1">
      <c r="A10" s="7"/>
      <c r="B10" s="130" t="s">
        <v>1634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2"/>
    </row>
    <row r="11" spans="1:14" ht="12.75" customHeight="1">
      <c r="A11" s="4"/>
      <c r="B11" s="129" t="s">
        <v>1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</row>
    <row r="12" spans="1:14" ht="12.75">
      <c r="A12" s="5"/>
      <c r="B12" s="5"/>
      <c r="C12" s="5"/>
      <c r="D12" s="6"/>
      <c r="E12" s="5"/>
      <c r="F12" s="5"/>
      <c r="G12" s="132" t="s">
        <v>20</v>
      </c>
      <c r="H12" s="132"/>
      <c r="I12" s="131"/>
      <c r="J12" s="131"/>
      <c r="K12" s="5"/>
      <c r="L12" s="5"/>
      <c r="M12" s="5"/>
    </row>
    <row r="13" spans="1:14" ht="12.75" customHeight="1">
      <c r="A13" s="8" t="s">
        <v>21</v>
      </c>
      <c r="B13" s="94" t="s">
        <v>1640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</row>
    <row r="14" spans="1:14" ht="12.75" customHeight="1">
      <c r="A14" s="4"/>
      <c r="B14" s="129" t="s">
        <v>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</row>
    <row r="15" spans="1:14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4" ht="12.75">
      <c r="A16" s="66" t="s">
        <v>1642</v>
      </c>
      <c r="B16" s="66"/>
      <c r="C16" s="64"/>
      <c r="D16" s="64"/>
      <c r="E16" s="64"/>
      <c r="F16" s="64"/>
      <c r="G16" s="64"/>
      <c r="H16" s="64"/>
      <c r="I16" s="64"/>
      <c r="J16" s="64"/>
      <c r="K16" s="5"/>
      <c r="L16" s="5"/>
      <c r="M16" s="5"/>
    </row>
    <row r="17" spans="1:19" ht="12.75">
      <c r="A17" s="10"/>
      <c r="B17" s="10"/>
      <c r="C17" s="10"/>
      <c r="D17" s="10"/>
      <c r="E17" s="10"/>
      <c r="G17" s="12"/>
      <c r="H17" s="102" t="s">
        <v>22</v>
      </c>
      <c r="I17" s="103"/>
      <c r="J17" s="103"/>
      <c r="K17" s="103"/>
      <c r="L17" s="114">
        <v>8072028.3600000003</v>
      </c>
      <c r="M17" s="114"/>
      <c r="N17" s="13" t="s">
        <v>26</v>
      </c>
    </row>
    <row r="18" spans="1:19" ht="12.75">
      <c r="A18" s="113"/>
      <c r="B18" s="113"/>
      <c r="C18" s="113"/>
      <c r="D18" s="113"/>
      <c r="G18" s="12"/>
      <c r="H18" s="102" t="s">
        <v>23</v>
      </c>
      <c r="I18" s="103"/>
      <c r="J18" s="103"/>
      <c r="K18" s="103"/>
      <c r="L18" s="101">
        <v>1468484</v>
      </c>
      <c r="M18" s="101"/>
      <c r="N18" s="13" t="s">
        <v>26</v>
      </c>
    </row>
    <row r="19" spans="1:19" ht="12.75" outlineLevel="1">
      <c r="A19" s="6"/>
      <c r="B19" s="6"/>
      <c r="C19" s="6"/>
      <c r="D19" s="6"/>
      <c r="G19" s="12"/>
      <c r="H19" s="102" t="s">
        <v>32</v>
      </c>
      <c r="I19" s="103"/>
      <c r="J19" s="103"/>
      <c r="K19" s="103"/>
      <c r="L19" s="101">
        <f>L20+M20</f>
        <v>9529.58</v>
      </c>
      <c r="M19" s="101"/>
      <c r="N19" s="13" t="s">
        <v>31</v>
      </c>
    </row>
    <row r="20" spans="1:19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4">
        <v>9198.2000000000007</v>
      </c>
      <c r="M20" s="14">
        <v>331.38</v>
      </c>
    </row>
    <row r="21" spans="1:19" ht="12.75" customHeight="1">
      <c r="A21" s="112" t="s">
        <v>1641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5"/>
    </row>
    <row r="22" spans="1:19">
      <c r="A22" s="16"/>
      <c r="B22" s="3"/>
      <c r="C22" s="9"/>
      <c r="D22" s="17"/>
      <c r="E22" s="17"/>
      <c r="F22" s="8"/>
      <c r="G22" s="8"/>
      <c r="H22" s="8"/>
      <c r="I22" s="8"/>
      <c r="J22" s="8"/>
      <c r="K22" s="8"/>
      <c r="L22" s="8"/>
      <c r="M22" s="18"/>
    </row>
    <row r="23" spans="1:19" ht="15" customHeight="1">
      <c r="A23" s="115" t="s">
        <v>5</v>
      </c>
      <c r="B23" s="115" t="s">
        <v>6</v>
      </c>
      <c r="C23" s="115" t="s">
        <v>0</v>
      </c>
      <c r="D23" s="104" t="s">
        <v>7</v>
      </c>
      <c r="E23" s="104" t="s">
        <v>27</v>
      </c>
      <c r="F23" s="117"/>
      <c r="G23" s="128"/>
      <c r="H23" s="117" t="s">
        <v>3</v>
      </c>
      <c r="I23" s="104" t="s">
        <v>30</v>
      </c>
      <c r="J23" s="117"/>
      <c r="K23" s="117"/>
      <c r="L23" s="128"/>
      <c r="M23" s="117" t="s">
        <v>8</v>
      </c>
      <c r="N23" s="118"/>
    </row>
    <row r="24" spans="1:19" ht="12" customHeight="1">
      <c r="A24" s="106"/>
      <c r="B24" s="106"/>
      <c r="C24" s="106"/>
      <c r="D24" s="105"/>
      <c r="E24" s="109" t="s">
        <v>28</v>
      </c>
      <c r="F24" s="123"/>
      <c r="G24" s="124"/>
      <c r="H24" s="119"/>
      <c r="I24" s="109" t="s">
        <v>29</v>
      </c>
      <c r="J24" s="110"/>
      <c r="K24" s="110"/>
      <c r="L24" s="111"/>
      <c r="M24" s="119"/>
      <c r="N24" s="120"/>
    </row>
    <row r="25" spans="1:19" ht="23.25" customHeight="1">
      <c r="A25" s="106"/>
      <c r="B25" s="106"/>
      <c r="C25" s="106"/>
      <c r="D25" s="106"/>
      <c r="E25" s="19" t="s">
        <v>4</v>
      </c>
      <c r="F25" s="19" t="s">
        <v>9</v>
      </c>
      <c r="G25" s="106" t="s">
        <v>10</v>
      </c>
      <c r="H25" s="119"/>
      <c r="I25" s="106" t="s">
        <v>4</v>
      </c>
      <c r="J25" s="106" t="s">
        <v>11</v>
      </c>
      <c r="K25" s="19" t="s">
        <v>12</v>
      </c>
      <c r="L25" s="106" t="s">
        <v>10</v>
      </c>
      <c r="M25" s="121"/>
      <c r="N25" s="122"/>
    </row>
    <row r="26" spans="1:19" ht="18" customHeight="1">
      <c r="A26" s="106"/>
      <c r="B26" s="106"/>
      <c r="C26" s="106"/>
      <c r="D26" s="107"/>
      <c r="E26" s="115" t="s">
        <v>11</v>
      </c>
      <c r="F26" s="115" t="s">
        <v>13</v>
      </c>
      <c r="G26" s="107"/>
      <c r="H26" s="119"/>
      <c r="I26" s="106"/>
      <c r="J26" s="106"/>
      <c r="K26" s="115" t="s">
        <v>14</v>
      </c>
      <c r="L26" s="107"/>
      <c r="M26" s="125" t="s">
        <v>15</v>
      </c>
      <c r="N26" s="126"/>
    </row>
    <row r="27" spans="1:19" ht="20.25" customHeight="1">
      <c r="A27" s="116"/>
      <c r="B27" s="116"/>
      <c r="C27" s="116"/>
      <c r="D27" s="108"/>
      <c r="E27" s="116"/>
      <c r="F27" s="116"/>
      <c r="G27" s="108"/>
      <c r="H27" s="127"/>
      <c r="I27" s="116"/>
      <c r="J27" s="116"/>
      <c r="K27" s="116"/>
      <c r="L27" s="108"/>
      <c r="M27" s="20" t="s">
        <v>16</v>
      </c>
      <c r="N27" s="20" t="s">
        <v>17</v>
      </c>
    </row>
    <row r="28" spans="1:19">
      <c r="A28" s="52">
        <v>1</v>
      </c>
      <c r="B28" s="52">
        <v>2</v>
      </c>
      <c r="C28" s="52">
        <v>3</v>
      </c>
      <c r="D28" s="52">
        <v>4</v>
      </c>
      <c r="E28" s="52">
        <v>5</v>
      </c>
      <c r="F28" s="52">
        <v>6</v>
      </c>
      <c r="G28" s="52">
        <v>7</v>
      </c>
      <c r="H28" s="52">
        <v>8</v>
      </c>
      <c r="I28" s="52">
        <v>9</v>
      </c>
      <c r="J28" s="52">
        <v>10</v>
      </c>
      <c r="K28" s="52">
        <v>11</v>
      </c>
      <c r="L28" s="52">
        <v>12</v>
      </c>
      <c r="M28" s="52">
        <v>13</v>
      </c>
      <c r="N28" s="52">
        <v>14</v>
      </c>
      <c r="O28" s="21"/>
      <c r="P28" s="21"/>
      <c r="Q28" s="21"/>
    </row>
    <row r="29" spans="1:19" s="27" customFormat="1" ht="17.850000000000001" customHeight="1">
      <c r="A29" s="97" t="s">
        <v>33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19" ht="17.850000000000001" customHeight="1">
      <c r="A30" s="99" t="s">
        <v>34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27"/>
      <c r="P30" s="27"/>
      <c r="Q30" s="27"/>
      <c r="R30" s="27"/>
      <c r="S30" s="27"/>
    </row>
    <row r="31" spans="1:19" ht="144">
      <c r="A31" s="22">
        <v>1</v>
      </c>
      <c r="B31" s="23" t="s">
        <v>35</v>
      </c>
      <c r="C31" s="23" t="s">
        <v>36</v>
      </c>
      <c r="D31" s="24">
        <v>0.18559999999999999</v>
      </c>
      <c r="E31" s="25" t="s">
        <v>37</v>
      </c>
      <c r="F31" s="25" t="s">
        <v>38</v>
      </c>
      <c r="G31" s="25"/>
      <c r="H31" s="25" t="s">
        <v>39</v>
      </c>
      <c r="I31" s="26">
        <v>2274</v>
      </c>
      <c r="J31" s="26">
        <v>2163</v>
      </c>
      <c r="K31" s="26" t="s">
        <v>40</v>
      </c>
      <c r="L31" s="26"/>
      <c r="M31" s="25" t="s">
        <v>41</v>
      </c>
      <c r="N31" s="25" t="s">
        <v>42</v>
      </c>
      <c r="O31" s="27"/>
      <c r="P31" s="27"/>
      <c r="Q31" s="27"/>
      <c r="R31" s="27"/>
      <c r="S31" s="27"/>
    </row>
    <row r="32" spans="1:19" ht="132">
      <c r="A32" s="22">
        <v>2</v>
      </c>
      <c r="B32" s="23" t="s">
        <v>43</v>
      </c>
      <c r="C32" s="23" t="s">
        <v>44</v>
      </c>
      <c r="D32" s="24">
        <v>0.18559999999999999</v>
      </c>
      <c r="E32" s="25" t="s">
        <v>45</v>
      </c>
      <c r="F32" s="25" t="s">
        <v>46</v>
      </c>
      <c r="G32" s="25"/>
      <c r="H32" s="25" t="s">
        <v>47</v>
      </c>
      <c r="I32" s="26">
        <v>6309</v>
      </c>
      <c r="J32" s="26">
        <v>3442</v>
      </c>
      <c r="K32" s="26" t="s">
        <v>48</v>
      </c>
      <c r="L32" s="26"/>
      <c r="M32" s="25" t="s">
        <v>49</v>
      </c>
      <c r="N32" s="25" t="s">
        <v>50</v>
      </c>
      <c r="O32" s="27"/>
      <c r="P32" s="27"/>
      <c r="Q32" s="27"/>
      <c r="R32" s="27"/>
      <c r="S32" s="27"/>
    </row>
    <row r="33" spans="1:19" ht="144">
      <c r="A33" s="22">
        <v>3</v>
      </c>
      <c r="B33" s="23" t="s">
        <v>51</v>
      </c>
      <c r="C33" s="23" t="s">
        <v>52</v>
      </c>
      <c r="D33" s="24">
        <v>0.13600000000000001</v>
      </c>
      <c r="E33" s="25" t="s">
        <v>53</v>
      </c>
      <c r="F33" s="25"/>
      <c r="G33" s="25"/>
      <c r="H33" s="25" t="s">
        <v>54</v>
      </c>
      <c r="I33" s="26">
        <v>234</v>
      </c>
      <c r="J33" s="26">
        <v>234</v>
      </c>
      <c r="K33" s="26"/>
      <c r="L33" s="26"/>
      <c r="M33" s="25">
        <v>13.56</v>
      </c>
      <c r="N33" s="25">
        <v>1.84</v>
      </c>
      <c r="O33" s="27"/>
      <c r="P33" s="27"/>
      <c r="Q33" s="27"/>
      <c r="R33" s="27"/>
      <c r="S33" s="27"/>
    </row>
    <row r="34" spans="1:19" s="42" customFormat="1" ht="17.850000000000001" customHeight="1">
      <c r="A34" s="99" t="s">
        <v>55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27"/>
      <c r="P34" s="27"/>
      <c r="Q34" s="27"/>
      <c r="R34" s="27"/>
      <c r="S34" s="27"/>
    </row>
    <row r="35" spans="1:19" ht="144">
      <c r="A35" s="22">
        <v>4</v>
      </c>
      <c r="B35" s="23" t="s">
        <v>35</v>
      </c>
      <c r="C35" s="23" t="s">
        <v>56</v>
      </c>
      <c r="D35" s="24">
        <v>0.06</v>
      </c>
      <c r="E35" s="25" t="s">
        <v>37</v>
      </c>
      <c r="F35" s="25" t="s">
        <v>38</v>
      </c>
      <c r="G35" s="25"/>
      <c r="H35" s="25" t="s">
        <v>39</v>
      </c>
      <c r="I35" s="26">
        <v>735</v>
      </c>
      <c r="J35" s="26">
        <v>699</v>
      </c>
      <c r="K35" s="26" t="s">
        <v>57</v>
      </c>
      <c r="L35" s="26"/>
      <c r="M35" s="25" t="s">
        <v>41</v>
      </c>
      <c r="N35" s="25" t="s">
        <v>58</v>
      </c>
      <c r="O35" s="27"/>
      <c r="P35" s="27"/>
      <c r="Q35" s="27"/>
      <c r="R35" s="27"/>
      <c r="S35" s="27"/>
    </row>
    <row r="36" spans="1:19" ht="132">
      <c r="A36" s="22">
        <v>5</v>
      </c>
      <c r="B36" s="23" t="s">
        <v>43</v>
      </c>
      <c r="C36" s="23" t="s">
        <v>59</v>
      </c>
      <c r="D36" s="24">
        <v>0.06</v>
      </c>
      <c r="E36" s="25" t="s">
        <v>45</v>
      </c>
      <c r="F36" s="25" t="s">
        <v>46</v>
      </c>
      <c r="G36" s="25"/>
      <c r="H36" s="25" t="s">
        <v>47</v>
      </c>
      <c r="I36" s="26">
        <v>2039</v>
      </c>
      <c r="J36" s="26">
        <v>1113</v>
      </c>
      <c r="K36" s="26" t="s">
        <v>60</v>
      </c>
      <c r="L36" s="26"/>
      <c r="M36" s="25" t="s">
        <v>49</v>
      </c>
      <c r="N36" s="25" t="s">
        <v>61</v>
      </c>
      <c r="O36" s="27"/>
      <c r="P36" s="27"/>
      <c r="Q36" s="27"/>
      <c r="R36" s="27"/>
      <c r="S36" s="27"/>
    </row>
    <row r="37" spans="1:19" ht="180">
      <c r="A37" s="22">
        <v>6</v>
      </c>
      <c r="B37" s="23" t="s">
        <v>62</v>
      </c>
      <c r="C37" s="23" t="s">
        <v>63</v>
      </c>
      <c r="D37" s="24">
        <v>0.36</v>
      </c>
      <c r="E37" s="25" t="s">
        <v>64</v>
      </c>
      <c r="F37" s="25" t="s">
        <v>65</v>
      </c>
      <c r="G37" s="25"/>
      <c r="H37" s="25" t="s">
        <v>66</v>
      </c>
      <c r="I37" s="26">
        <v>6211</v>
      </c>
      <c r="J37" s="26">
        <v>4746</v>
      </c>
      <c r="K37" s="26" t="s">
        <v>67</v>
      </c>
      <c r="L37" s="26"/>
      <c r="M37" s="25" t="s">
        <v>68</v>
      </c>
      <c r="N37" s="25" t="s">
        <v>69</v>
      </c>
      <c r="O37" s="27"/>
      <c r="P37" s="27"/>
      <c r="Q37" s="27"/>
      <c r="R37" s="27"/>
      <c r="S37" s="27"/>
    </row>
    <row r="38" spans="1:19" ht="72">
      <c r="A38" s="22">
        <v>7</v>
      </c>
      <c r="B38" s="23" t="s">
        <v>70</v>
      </c>
      <c r="C38" s="23" t="s">
        <v>71</v>
      </c>
      <c r="D38" s="24">
        <v>0.61199999999999999</v>
      </c>
      <c r="E38" s="25" t="s">
        <v>72</v>
      </c>
      <c r="F38" s="25"/>
      <c r="G38" s="25"/>
      <c r="H38" s="25" t="s">
        <v>73</v>
      </c>
      <c r="I38" s="26">
        <v>1775</v>
      </c>
      <c r="J38" s="26">
        <v>1775</v>
      </c>
      <c r="K38" s="26"/>
      <c r="L38" s="26"/>
      <c r="M38" s="25">
        <v>22.82</v>
      </c>
      <c r="N38" s="25">
        <v>13.97</v>
      </c>
      <c r="O38" s="27"/>
      <c r="P38" s="27"/>
      <c r="Q38" s="27"/>
      <c r="R38" s="27"/>
      <c r="S38" s="27"/>
    </row>
    <row r="39" spans="1:19" s="42" customFormat="1" ht="144">
      <c r="A39" s="22">
        <v>8</v>
      </c>
      <c r="B39" s="23" t="s">
        <v>74</v>
      </c>
      <c r="C39" s="23" t="s">
        <v>75</v>
      </c>
      <c r="D39" s="24">
        <v>1.3599999999999999E-2</v>
      </c>
      <c r="E39" s="25" t="s">
        <v>76</v>
      </c>
      <c r="F39" s="25" t="s">
        <v>77</v>
      </c>
      <c r="G39" s="25"/>
      <c r="H39" s="25" t="s">
        <v>78</v>
      </c>
      <c r="I39" s="26">
        <v>34</v>
      </c>
      <c r="J39" s="26">
        <v>33</v>
      </c>
      <c r="K39" s="26" t="s">
        <v>79</v>
      </c>
      <c r="L39" s="26"/>
      <c r="M39" s="25" t="s">
        <v>80</v>
      </c>
      <c r="N39" s="25">
        <v>0.26</v>
      </c>
      <c r="O39" s="27"/>
      <c r="P39" s="27"/>
      <c r="Q39" s="27"/>
      <c r="R39" s="27"/>
      <c r="S39" s="27"/>
    </row>
    <row r="40" spans="1:19" ht="17.850000000000001" customHeight="1">
      <c r="A40" s="99" t="s">
        <v>81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27"/>
      <c r="P40" s="27"/>
      <c r="Q40" s="27"/>
      <c r="R40" s="27"/>
      <c r="S40" s="27"/>
    </row>
    <row r="41" spans="1:19" ht="72">
      <c r="A41" s="22">
        <v>9</v>
      </c>
      <c r="B41" s="23" t="s">
        <v>70</v>
      </c>
      <c r="C41" s="23" t="s">
        <v>82</v>
      </c>
      <c r="D41" s="24">
        <v>0.70199999999999996</v>
      </c>
      <c r="E41" s="25" t="s">
        <v>72</v>
      </c>
      <c r="F41" s="25"/>
      <c r="G41" s="25"/>
      <c r="H41" s="25" t="s">
        <v>73</v>
      </c>
      <c r="I41" s="26">
        <v>2036</v>
      </c>
      <c r="J41" s="26">
        <v>2036</v>
      </c>
      <c r="K41" s="26"/>
      <c r="L41" s="26"/>
      <c r="M41" s="25">
        <v>22.82</v>
      </c>
      <c r="N41" s="25">
        <v>16.02</v>
      </c>
      <c r="O41" s="27"/>
      <c r="P41" s="27"/>
      <c r="Q41" s="27"/>
      <c r="R41" s="27"/>
      <c r="S41" s="27"/>
    </row>
    <row r="42" spans="1:19" ht="144">
      <c r="A42" s="22">
        <v>10</v>
      </c>
      <c r="B42" s="23" t="s">
        <v>35</v>
      </c>
      <c r="C42" s="23" t="s">
        <v>83</v>
      </c>
      <c r="D42" s="24">
        <v>0.36</v>
      </c>
      <c r="E42" s="25" t="s">
        <v>37</v>
      </c>
      <c r="F42" s="25" t="s">
        <v>38</v>
      </c>
      <c r="G42" s="25"/>
      <c r="H42" s="25" t="s">
        <v>39</v>
      </c>
      <c r="I42" s="26">
        <v>4411</v>
      </c>
      <c r="J42" s="26">
        <v>4195</v>
      </c>
      <c r="K42" s="26" t="s">
        <v>84</v>
      </c>
      <c r="L42" s="26"/>
      <c r="M42" s="25" t="s">
        <v>41</v>
      </c>
      <c r="N42" s="25" t="s">
        <v>85</v>
      </c>
      <c r="O42" s="27"/>
      <c r="P42" s="27"/>
      <c r="Q42" s="27"/>
      <c r="R42" s="27"/>
      <c r="S42" s="27"/>
    </row>
    <row r="43" spans="1:19" ht="132">
      <c r="A43" s="22">
        <v>11</v>
      </c>
      <c r="B43" s="23" t="s">
        <v>43</v>
      </c>
      <c r="C43" s="23" t="s">
        <v>86</v>
      </c>
      <c r="D43" s="24">
        <v>0.36</v>
      </c>
      <c r="E43" s="25" t="s">
        <v>45</v>
      </c>
      <c r="F43" s="25" t="s">
        <v>46</v>
      </c>
      <c r="G43" s="25"/>
      <c r="H43" s="25" t="s">
        <v>47</v>
      </c>
      <c r="I43" s="26">
        <v>12237</v>
      </c>
      <c r="J43" s="26">
        <v>6676</v>
      </c>
      <c r="K43" s="26" t="s">
        <v>87</v>
      </c>
      <c r="L43" s="26"/>
      <c r="M43" s="25" t="s">
        <v>49</v>
      </c>
      <c r="N43" s="25" t="s">
        <v>88</v>
      </c>
      <c r="O43" s="27"/>
      <c r="P43" s="27"/>
      <c r="Q43" s="27"/>
      <c r="R43" s="27"/>
      <c r="S43" s="27"/>
    </row>
    <row r="44" spans="1:19" ht="180">
      <c r="A44" s="22">
        <v>12</v>
      </c>
      <c r="B44" s="23" t="s">
        <v>62</v>
      </c>
      <c r="C44" s="23" t="s">
        <v>63</v>
      </c>
      <c r="D44" s="24">
        <v>0.36</v>
      </c>
      <c r="E44" s="25" t="s">
        <v>64</v>
      </c>
      <c r="F44" s="25" t="s">
        <v>65</v>
      </c>
      <c r="G44" s="25"/>
      <c r="H44" s="25" t="s">
        <v>66</v>
      </c>
      <c r="I44" s="26">
        <v>6211</v>
      </c>
      <c r="J44" s="26">
        <v>4746</v>
      </c>
      <c r="K44" s="26" t="s">
        <v>67</v>
      </c>
      <c r="L44" s="26"/>
      <c r="M44" s="25" t="s">
        <v>68</v>
      </c>
      <c r="N44" s="25" t="s">
        <v>69</v>
      </c>
      <c r="O44" s="27"/>
      <c r="P44" s="27"/>
      <c r="Q44" s="27"/>
      <c r="R44" s="27"/>
      <c r="S44" s="27"/>
    </row>
    <row r="45" spans="1:19" ht="144">
      <c r="A45" s="22">
        <v>13</v>
      </c>
      <c r="B45" s="23" t="s">
        <v>89</v>
      </c>
      <c r="C45" s="23" t="s">
        <v>90</v>
      </c>
      <c r="D45" s="24">
        <v>0.04</v>
      </c>
      <c r="E45" s="25" t="s">
        <v>91</v>
      </c>
      <c r="F45" s="25" t="s">
        <v>92</v>
      </c>
      <c r="G45" s="25">
        <v>33.6</v>
      </c>
      <c r="H45" s="25" t="s">
        <v>93</v>
      </c>
      <c r="I45" s="26">
        <v>237</v>
      </c>
      <c r="J45" s="26">
        <v>225</v>
      </c>
      <c r="K45" s="26" t="s">
        <v>94</v>
      </c>
      <c r="L45" s="26">
        <v>10</v>
      </c>
      <c r="M45" s="25" t="s">
        <v>95</v>
      </c>
      <c r="N45" s="25">
        <v>1.66</v>
      </c>
      <c r="O45" s="27"/>
      <c r="P45" s="27"/>
      <c r="Q45" s="27"/>
      <c r="R45" s="27"/>
      <c r="S45" s="27"/>
    </row>
    <row r="46" spans="1:19" ht="156">
      <c r="A46" s="22">
        <v>14</v>
      </c>
      <c r="B46" s="23" t="s">
        <v>96</v>
      </c>
      <c r="C46" s="23" t="s">
        <v>97</v>
      </c>
      <c r="D46" s="24">
        <v>2.52E-2</v>
      </c>
      <c r="E46" s="25" t="s">
        <v>98</v>
      </c>
      <c r="F46" s="25" t="s">
        <v>99</v>
      </c>
      <c r="G46" s="25">
        <v>4826.01</v>
      </c>
      <c r="H46" s="25" t="s">
        <v>100</v>
      </c>
      <c r="I46" s="26">
        <v>1384</v>
      </c>
      <c r="J46" s="26">
        <v>680</v>
      </c>
      <c r="K46" s="26" t="s">
        <v>101</v>
      </c>
      <c r="L46" s="26">
        <v>565</v>
      </c>
      <c r="M46" s="25" t="s">
        <v>102</v>
      </c>
      <c r="N46" s="25" t="s">
        <v>103</v>
      </c>
      <c r="O46" s="27"/>
      <c r="P46" s="27"/>
      <c r="Q46" s="27"/>
      <c r="R46" s="27"/>
      <c r="S46" s="27"/>
    </row>
    <row r="47" spans="1:19" ht="17.850000000000001" customHeight="1">
      <c r="A47" s="99" t="s">
        <v>104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27"/>
      <c r="P47" s="27"/>
      <c r="Q47" s="27"/>
      <c r="R47" s="27"/>
      <c r="S47" s="27"/>
    </row>
    <row r="48" spans="1:19" ht="144">
      <c r="A48" s="53">
        <v>15</v>
      </c>
      <c r="B48" s="54" t="s">
        <v>105</v>
      </c>
      <c r="C48" s="54" t="s">
        <v>106</v>
      </c>
      <c r="D48" s="55">
        <v>8.0000000000000002E-3</v>
      </c>
      <c r="E48" s="56" t="s">
        <v>107</v>
      </c>
      <c r="F48" s="56" t="s">
        <v>108</v>
      </c>
      <c r="G48" s="56"/>
      <c r="H48" s="56" t="s">
        <v>109</v>
      </c>
      <c r="I48" s="57">
        <v>230</v>
      </c>
      <c r="J48" s="57">
        <v>189</v>
      </c>
      <c r="K48" s="57" t="s">
        <v>110</v>
      </c>
      <c r="L48" s="57"/>
      <c r="M48" s="56" t="s">
        <v>111</v>
      </c>
      <c r="N48" s="56" t="s">
        <v>112</v>
      </c>
      <c r="O48" s="27"/>
      <c r="P48" s="27"/>
      <c r="Q48" s="27"/>
      <c r="R48" s="27"/>
      <c r="S48" s="27"/>
    </row>
    <row r="49" spans="1:19" ht="36">
      <c r="A49" s="95" t="s">
        <v>113</v>
      </c>
      <c r="B49" s="96"/>
      <c r="C49" s="96"/>
      <c r="D49" s="96"/>
      <c r="E49" s="96"/>
      <c r="F49" s="96"/>
      <c r="G49" s="96"/>
      <c r="H49" s="96"/>
      <c r="I49" s="58">
        <v>89881</v>
      </c>
      <c r="J49" s="58"/>
      <c r="K49" s="58"/>
      <c r="L49" s="58"/>
      <c r="M49" s="59"/>
      <c r="N49" s="59" t="s">
        <v>114</v>
      </c>
      <c r="O49" s="27"/>
      <c r="P49" s="27"/>
      <c r="Q49" s="27"/>
      <c r="R49" s="27"/>
      <c r="S49" s="27"/>
    </row>
    <row r="50" spans="1:19" ht="17.850000000000001" customHeight="1">
      <c r="A50" s="97" t="s">
        <v>115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27"/>
      <c r="P50" s="27"/>
      <c r="Q50" s="27"/>
      <c r="R50" s="27"/>
      <c r="S50" s="27"/>
    </row>
    <row r="51" spans="1:19" ht="180">
      <c r="A51" s="22">
        <v>16</v>
      </c>
      <c r="B51" s="23" t="s">
        <v>116</v>
      </c>
      <c r="C51" s="23" t="s">
        <v>117</v>
      </c>
      <c r="D51" s="24">
        <v>0.95466700000000004</v>
      </c>
      <c r="E51" s="25" t="s">
        <v>118</v>
      </c>
      <c r="F51" s="25" t="s">
        <v>119</v>
      </c>
      <c r="G51" s="25">
        <v>9388.1299999999992</v>
      </c>
      <c r="H51" s="25" t="s">
        <v>120</v>
      </c>
      <c r="I51" s="26">
        <v>62733</v>
      </c>
      <c r="J51" s="26">
        <v>14517</v>
      </c>
      <c r="K51" s="26" t="s">
        <v>121</v>
      </c>
      <c r="L51" s="26">
        <v>45878</v>
      </c>
      <c r="M51" s="25" t="s">
        <v>122</v>
      </c>
      <c r="N51" s="25" t="s">
        <v>123</v>
      </c>
      <c r="O51" s="27"/>
      <c r="P51" s="27"/>
      <c r="Q51" s="27"/>
      <c r="R51" s="27"/>
      <c r="S51" s="27"/>
    </row>
    <row r="52" spans="1:19" ht="180">
      <c r="A52" s="22">
        <v>17</v>
      </c>
      <c r="B52" s="23" t="s">
        <v>124</v>
      </c>
      <c r="C52" s="23" t="s">
        <v>125</v>
      </c>
      <c r="D52" s="24">
        <v>1.1458330000000001</v>
      </c>
      <c r="E52" s="25" t="s">
        <v>126</v>
      </c>
      <c r="F52" s="25" t="s">
        <v>127</v>
      </c>
      <c r="G52" s="25">
        <v>10007.61</v>
      </c>
      <c r="H52" s="25" t="s">
        <v>128</v>
      </c>
      <c r="I52" s="26">
        <v>99494</v>
      </c>
      <c r="J52" s="26">
        <v>32517</v>
      </c>
      <c r="K52" s="26" t="s">
        <v>129</v>
      </c>
      <c r="L52" s="26">
        <v>53521</v>
      </c>
      <c r="M52" s="25" t="s">
        <v>130</v>
      </c>
      <c r="N52" s="25" t="s">
        <v>131</v>
      </c>
      <c r="O52" s="27"/>
      <c r="P52" s="27"/>
      <c r="Q52" s="27"/>
      <c r="R52" s="27"/>
      <c r="S52" s="27"/>
    </row>
    <row r="53" spans="1:19" ht="120">
      <c r="A53" s="22">
        <v>18</v>
      </c>
      <c r="B53" s="23" t="s">
        <v>132</v>
      </c>
      <c r="C53" s="23" t="s">
        <v>133</v>
      </c>
      <c r="D53" s="24">
        <v>90.42</v>
      </c>
      <c r="E53" s="25">
        <v>35.1</v>
      </c>
      <c r="F53" s="25"/>
      <c r="G53" s="25">
        <v>35.1</v>
      </c>
      <c r="H53" s="25" t="s">
        <v>128</v>
      </c>
      <c r="I53" s="26">
        <v>14814</v>
      </c>
      <c r="J53" s="26"/>
      <c r="K53" s="26"/>
      <c r="L53" s="26">
        <v>14814</v>
      </c>
      <c r="M53" s="25"/>
      <c r="N53" s="25"/>
      <c r="O53" s="27"/>
      <c r="P53" s="27"/>
      <c r="Q53" s="27"/>
      <c r="R53" s="27"/>
      <c r="S53" s="27"/>
    </row>
    <row r="54" spans="1:19" ht="132">
      <c r="A54" s="22">
        <v>19</v>
      </c>
      <c r="B54" s="23" t="s">
        <v>134</v>
      </c>
      <c r="C54" s="23" t="s">
        <v>135</v>
      </c>
      <c r="D54" s="24">
        <v>0.19703000000000001</v>
      </c>
      <c r="E54" s="25" t="s">
        <v>136</v>
      </c>
      <c r="F54" s="25" t="s">
        <v>137</v>
      </c>
      <c r="G54" s="25"/>
      <c r="H54" s="25" t="s">
        <v>138</v>
      </c>
      <c r="I54" s="26">
        <v>9342</v>
      </c>
      <c r="J54" s="26">
        <v>9191</v>
      </c>
      <c r="K54" s="26" t="s">
        <v>139</v>
      </c>
      <c r="L54" s="26"/>
      <c r="M54" s="25" t="s">
        <v>140</v>
      </c>
      <c r="N54" s="25" t="s">
        <v>141</v>
      </c>
      <c r="O54" s="27"/>
      <c r="P54" s="27"/>
      <c r="Q54" s="27"/>
      <c r="R54" s="27"/>
      <c r="S54" s="27"/>
    </row>
    <row r="55" spans="1:19" ht="96">
      <c r="A55" s="22">
        <v>20</v>
      </c>
      <c r="B55" s="23" t="s">
        <v>142</v>
      </c>
      <c r="C55" s="23" t="s">
        <v>143</v>
      </c>
      <c r="D55" s="24">
        <v>0.10086000000000001</v>
      </c>
      <c r="E55" s="25">
        <v>4800</v>
      </c>
      <c r="F55" s="25"/>
      <c r="G55" s="25">
        <v>4800</v>
      </c>
      <c r="H55" s="25" t="s">
        <v>144</v>
      </c>
      <c r="I55" s="26">
        <v>3152</v>
      </c>
      <c r="J55" s="26"/>
      <c r="K55" s="26"/>
      <c r="L55" s="26">
        <v>3152</v>
      </c>
      <c r="M55" s="25"/>
      <c r="N55" s="25"/>
      <c r="O55" s="27"/>
      <c r="P55" s="27"/>
      <c r="Q55" s="27"/>
      <c r="R55" s="27"/>
      <c r="S55" s="27"/>
    </row>
    <row r="56" spans="1:19" ht="96">
      <c r="A56" s="53">
        <v>21</v>
      </c>
      <c r="B56" s="54" t="s">
        <v>145</v>
      </c>
      <c r="C56" s="54" t="s">
        <v>146</v>
      </c>
      <c r="D56" s="55">
        <v>9.6170000000000005E-2</v>
      </c>
      <c r="E56" s="56">
        <v>4700</v>
      </c>
      <c r="F56" s="56"/>
      <c r="G56" s="56">
        <v>4700</v>
      </c>
      <c r="H56" s="56" t="s">
        <v>147</v>
      </c>
      <c r="I56" s="57">
        <v>2930</v>
      </c>
      <c r="J56" s="57"/>
      <c r="K56" s="57"/>
      <c r="L56" s="57">
        <v>2930</v>
      </c>
      <c r="M56" s="56"/>
      <c r="N56" s="56"/>
      <c r="O56" s="27"/>
      <c r="P56" s="27"/>
      <c r="Q56" s="27"/>
      <c r="R56" s="27"/>
      <c r="S56" s="27"/>
    </row>
    <row r="57" spans="1:19" ht="36">
      <c r="A57" s="95" t="s">
        <v>148</v>
      </c>
      <c r="B57" s="96"/>
      <c r="C57" s="96"/>
      <c r="D57" s="96"/>
      <c r="E57" s="96"/>
      <c r="F57" s="96"/>
      <c r="G57" s="96"/>
      <c r="H57" s="96"/>
      <c r="I57" s="58">
        <v>275457</v>
      </c>
      <c r="J57" s="58"/>
      <c r="K57" s="58"/>
      <c r="L57" s="58"/>
      <c r="M57" s="59"/>
      <c r="N57" s="59" t="s">
        <v>149</v>
      </c>
      <c r="O57" s="27"/>
      <c r="P57" s="27"/>
      <c r="Q57" s="27"/>
      <c r="R57" s="27"/>
      <c r="S57" s="27"/>
    </row>
    <row r="58" spans="1:19" ht="17.850000000000001" customHeight="1">
      <c r="A58" s="97" t="s">
        <v>150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27"/>
      <c r="P58" s="27"/>
      <c r="Q58" s="27"/>
      <c r="R58" s="27"/>
      <c r="S58" s="27"/>
    </row>
    <row r="59" spans="1:19" ht="156">
      <c r="A59" s="22">
        <v>22</v>
      </c>
      <c r="B59" s="23" t="s">
        <v>151</v>
      </c>
      <c r="C59" s="23" t="s">
        <v>152</v>
      </c>
      <c r="D59" s="24">
        <v>0.55200000000000005</v>
      </c>
      <c r="E59" s="25" t="s">
        <v>153</v>
      </c>
      <c r="F59" s="25">
        <v>1.04</v>
      </c>
      <c r="G59" s="25">
        <v>25.17</v>
      </c>
      <c r="H59" s="25" t="s">
        <v>154</v>
      </c>
      <c r="I59" s="26">
        <v>5582</v>
      </c>
      <c r="J59" s="26">
        <v>5478</v>
      </c>
      <c r="K59" s="26">
        <v>7</v>
      </c>
      <c r="L59" s="26">
        <v>97</v>
      </c>
      <c r="M59" s="25">
        <v>59.628</v>
      </c>
      <c r="N59" s="25">
        <v>32.909999999999997</v>
      </c>
      <c r="O59" s="27"/>
      <c r="P59" s="27"/>
      <c r="Q59" s="27"/>
      <c r="R59" s="27"/>
      <c r="S59" s="27"/>
    </row>
    <row r="60" spans="1:19" ht="156">
      <c r="A60" s="22">
        <v>23</v>
      </c>
      <c r="B60" s="23" t="s">
        <v>62</v>
      </c>
      <c r="C60" s="23" t="s">
        <v>155</v>
      </c>
      <c r="D60" s="24">
        <v>0.84099999999999997</v>
      </c>
      <c r="E60" s="25" t="s">
        <v>156</v>
      </c>
      <c r="F60" s="25" t="s">
        <v>157</v>
      </c>
      <c r="G60" s="25">
        <v>5335.4</v>
      </c>
      <c r="H60" s="25" t="s">
        <v>66</v>
      </c>
      <c r="I60" s="26">
        <v>28335</v>
      </c>
      <c r="J60" s="26">
        <v>15839</v>
      </c>
      <c r="K60" s="26" t="s">
        <v>158</v>
      </c>
      <c r="L60" s="26">
        <v>7607</v>
      </c>
      <c r="M60" s="25" t="s">
        <v>159</v>
      </c>
      <c r="N60" s="25" t="s">
        <v>160</v>
      </c>
      <c r="O60" s="27"/>
      <c r="P60" s="27"/>
      <c r="Q60" s="27"/>
      <c r="R60" s="27"/>
      <c r="S60" s="27"/>
    </row>
    <row r="61" spans="1:19" ht="156">
      <c r="A61" s="22">
        <v>24</v>
      </c>
      <c r="B61" s="23" t="s">
        <v>161</v>
      </c>
      <c r="C61" s="23" t="s">
        <v>162</v>
      </c>
      <c r="D61" s="24">
        <v>0.218</v>
      </c>
      <c r="E61" s="25" t="s">
        <v>163</v>
      </c>
      <c r="F61" s="25">
        <v>24.06</v>
      </c>
      <c r="G61" s="25">
        <v>5037.2700000000004</v>
      </c>
      <c r="H61" s="25" t="s">
        <v>164</v>
      </c>
      <c r="I61" s="26">
        <v>10354</v>
      </c>
      <c r="J61" s="26">
        <v>3750</v>
      </c>
      <c r="K61" s="26">
        <v>23</v>
      </c>
      <c r="L61" s="26">
        <v>6581</v>
      </c>
      <c r="M61" s="25">
        <v>116.4</v>
      </c>
      <c r="N61" s="25">
        <v>25.38</v>
      </c>
      <c r="O61" s="27"/>
      <c r="P61" s="27"/>
      <c r="Q61" s="27"/>
      <c r="R61" s="27"/>
      <c r="S61" s="27"/>
    </row>
    <row r="62" spans="1:19" ht="180">
      <c r="A62" s="53">
        <v>25</v>
      </c>
      <c r="B62" s="54" t="s">
        <v>165</v>
      </c>
      <c r="C62" s="54" t="s">
        <v>166</v>
      </c>
      <c r="D62" s="55">
        <v>0.218</v>
      </c>
      <c r="E62" s="56" t="s">
        <v>167</v>
      </c>
      <c r="F62" s="56" t="s">
        <v>168</v>
      </c>
      <c r="G62" s="56">
        <v>1291.3599999999999</v>
      </c>
      <c r="H62" s="56" t="s">
        <v>169</v>
      </c>
      <c r="I62" s="57">
        <v>3403</v>
      </c>
      <c r="J62" s="57">
        <v>2292</v>
      </c>
      <c r="K62" s="57" t="s">
        <v>170</v>
      </c>
      <c r="L62" s="57">
        <v>1073</v>
      </c>
      <c r="M62" s="56" t="s">
        <v>171</v>
      </c>
      <c r="N62" s="56" t="s">
        <v>172</v>
      </c>
      <c r="O62" s="27"/>
      <c r="P62" s="27"/>
      <c r="Q62" s="27"/>
      <c r="R62" s="27"/>
      <c r="S62" s="27"/>
    </row>
    <row r="63" spans="1:19" ht="36">
      <c r="A63" s="95" t="s">
        <v>173</v>
      </c>
      <c r="B63" s="96"/>
      <c r="C63" s="96"/>
      <c r="D63" s="96"/>
      <c r="E63" s="96"/>
      <c r="F63" s="96"/>
      <c r="G63" s="96"/>
      <c r="H63" s="96"/>
      <c r="I63" s="58">
        <v>81133</v>
      </c>
      <c r="J63" s="58"/>
      <c r="K63" s="58"/>
      <c r="L63" s="58"/>
      <c r="M63" s="59"/>
      <c r="N63" s="59" t="s">
        <v>174</v>
      </c>
      <c r="O63" s="27"/>
      <c r="P63" s="27"/>
      <c r="Q63" s="27"/>
      <c r="R63" s="27"/>
      <c r="S63" s="27"/>
    </row>
    <row r="64" spans="1:19" ht="17.850000000000001" customHeight="1">
      <c r="A64" s="97" t="s">
        <v>175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27"/>
      <c r="P64" s="27"/>
      <c r="Q64" s="27"/>
      <c r="R64" s="27"/>
      <c r="S64" s="27"/>
    </row>
    <row r="65" spans="1:19" ht="168">
      <c r="A65" s="22">
        <v>26</v>
      </c>
      <c r="B65" s="23" t="s">
        <v>176</v>
      </c>
      <c r="C65" s="23" t="s">
        <v>177</v>
      </c>
      <c r="D65" s="24">
        <v>1.792</v>
      </c>
      <c r="E65" s="25" t="s">
        <v>178</v>
      </c>
      <c r="F65" s="25" t="s">
        <v>179</v>
      </c>
      <c r="G65" s="25">
        <v>2426.54</v>
      </c>
      <c r="H65" s="25" t="s">
        <v>180</v>
      </c>
      <c r="I65" s="26">
        <v>49858</v>
      </c>
      <c r="J65" s="26">
        <v>16692</v>
      </c>
      <c r="K65" s="26" t="s">
        <v>181</v>
      </c>
      <c r="L65" s="26">
        <v>32026</v>
      </c>
      <c r="M65" s="25" t="s">
        <v>182</v>
      </c>
      <c r="N65" s="25" t="s">
        <v>183</v>
      </c>
      <c r="O65" s="27"/>
      <c r="P65" s="27"/>
      <c r="Q65" s="27"/>
      <c r="R65" s="27"/>
      <c r="S65" s="27"/>
    </row>
    <row r="66" spans="1:19" ht="108">
      <c r="A66" s="22">
        <v>27</v>
      </c>
      <c r="B66" s="23" t="s">
        <v>184</v>
      </c>
      <c r="C66" s="23" t="s">
        <v>185</v>
      </c>
      <c r="D66" s="24">
        <v>26.88</v>
      </c>
      <c r="E66" s="25">
        <v>9.84</v>
      </c>
      <c r="F66" s="25"/>
      <c r="G66" s="25">
        <v>9.84</v>
      </c>
      <c r="H66" s="25" t="s">
        <v>186</v>
      </c>
      <c r="I66" s="26">
        <v>1121</v>
      </c>
      <c r="J66" s="26"/>
      <c r="K66" s="26"/>
      <c r="L66" s="26">
        <v>1121</v>
      </c>
      <c r="M66" s="25"/>
      <c r="N66" s="25"/>
      <c r="O66" s="27"/>
      <c r="P66" s="27"/>
      <c r="Q66" s="27"/>
      <c r="R66" s="27"/>
      <c r="S66" s="27"/>
    </row>
    <row r="67" spans="1:19" ht="168">
      <c r="A67" s="22">
        <v>28</v>
      </c>
      <c r="B67" s="23" t="s">
        <v>187</v>
      </c>
      <c r="C67" s="23" t="s">
        <v>188</v>
      </c>
      <c r="D67" s="24">
        <v>2.4967999999999999</v>
      </c>
      <c r="E67" s="25" t="s">
        <v>189</v>
      </c>
      <c r="F67" s="25" t="s">
        <v>190</v>
      </c>
      <c r="G67" s="25">
        <v>1130.3699999999999</v>
      </c>
      <c r="H67" s="25" t="s">
        <v>191</v>
      </c>
      <c r="I67" s="26">
        <v>61363</v>
      </c>
      <c r="J67" s="26">
        <v>39396</v>
      </c>
      <c r="K67" s="26" t="s">
        <v>192</v>
      </c>
      <c r="L67" s="26">
        <v>17487</v>
      </c>
      <c r="M67" s="25" t="s">
        <v>193</v>
      </c>
      <c r="N67" s="25" t="s">
        <v>194</v>
      </c>
      <c r="O67" s="27"/>
      <c r="P67" s="27"/>
      <c r="Q67" s="27"/>
      <c r="R67" s="27"/>
      <c r="S67" s="27"/>
    </row>
    <row r="68" spans="1:19" ht="168">
      <c r="A68" s="22">
        <v>29</v>
      </c>
      <c r="B68" s="23" t="s">
        <v>195</v>
      </c>
      <c r="C68" s="23" t="s">
        <v>196</v>
      </c>
      <c r="D68" s="24">
        <v>0.27110000000000001</v>
      </c>
      <c r="E68" s="25" t="s">
        <v>197</v>
      </c>
      <c r="F68" s="25">
        <v>22.18</v>
      </c>
      <c r="G68" s="25">
        <v>5155.8</v>
      </c>
      <c r="H68" s="25" t="s">
        <v>198</v>
      </c>
      <c r="I68" s="26">
        <v>11730</v>
      </c>
      <c r="J68" s="26">
        <v>3414</v>
      </c>
      <c r="K68" s="26">
        <v>25</v>
      </c>
      <c r="L68" s="26">
        <v>8291</v>
      </c>
      <c r="M68" s="25">
        <v>85.2</v>
      </c>
      <c r="N68" s="25">
        <v>23.1</v>
      </c>
      <c r="O68" s="27"/>
      <c r="P68" s="27"/>
      <c r="Q68" s="27"/>
      <c r="R68" s="27"/>
      <c r="S68" s="27"/>
    </row>
    <row r="69" spans="1:19" ht="156">
      <c r="A69" s="22">
        <v>30</v>
      </c>
      <c r="B69" s="23" t="s">
        <v>199</v>
      </c>
      <c r="C69" s="23" t="s">
        <v>200</v>
      </c>
      <c r="D69" s="24">
        <v>0.57999999999999996</v>
      </c>
      <c r="E69" s="25" t="s">
        <v>201</v>
      </c>
      <c r="F69" s="25" t="s">
        <v>202</v>
      </c>
      <c r="G69" s="25">
        <v>3165.61</v>
      </c>
      <c r="H69" s="25" t="s">
        <v>203</v>
      </c>
      <c r="I69" s="26">
        <v>9599</v>
      </c>
      <c r="J69" s="26">
        <v>4830</v>
      </c>
      <c r="K69" s="26" t="s">
        <v>204</v>
      </c>
      <c r="L69" s="26">
        <v>4760</v>
      </c>
      <c r="M69" s="25" t="s">
        <v>205</v>
      </c>
      <c r="N69" s="25" t="s">
        <v>206</v>
      </c>
      <c r="O69" s="27"/>
      <c r="P69" s="27"/>
      <c r="Q69" s="27"/>
      <c r="R69" s="27"/>
      <c r="S69" s="27"/>
    </row>
    <row r="70" spans="1:19" ht="180">
      <c r="A70" s="22">
        <v>31</v>
      </c>
      <c r="B70" s="23" t="s">
        <v>207</v>
      </c>
      <c r="C70" s="23" t="s">
        <v>208</v>
      </c>
      <c r="D70" s="24">
        <v>0.57999999999999996</v>
      </c>
      <c r="E70" s="25" t="s">
        <v>209</v>
      </c>
      <c r="F70" s="25" t="s">
        <v>210</v>
      </c>
      <c r="G70" s="25">
        <v>1185.5999999999999</v>
      </c>
      <c r="H70" s="25" t="s">
        <v>211</v>
      </c>
      <c r="I70" s="26">
        <v>7780</v>
      </c>
      <c r="J70" s="26">
        <v>5065</v>
      </c>
      <c r="K70" s="26" t="s">
        <v>212</v>
      </c>
      <c r="L70" s="26">
        <v>2621</v>
      </c>
      <c r="M70" s="25" t="s">
        <v>213</v>
      </c>
      <c r="N70" s="25" t="s">
        <v>214</v>
      </c>
      <c r="O70" s="27"/>
      <c r="P70" s="27"/>
      <c r="Q70" s="27"/>
      <c r="R70" s="27"/>
      <c r="S70" s="27"/>
    </row>
    <row r="71" spans="1:19" ht="168">
      <c r="A71" s="22">
        <v>32</v>
      </c>
      <c r="B71" s="23" t="s">
        <v>215</v>
      </c>
      <c r="C71" s="23" t="s">
        <v>216</v>
      </c>
      <c r="D71" s="24">
        <v>0.91400000000000003</v>
      </c>
      <c r="E71" s="25" t="s">
        <v>217</v>
      </c>
      <c r="F71" s="25" t="s">
        <v>218</v>
      </c>
      <c r="G71" s="25">
        <v>1378.83</v>
      </c>
      <c r="H71" s="25" t="s">
        <v>219</v>
      </c>
      <c r="I71" s="26">
        <v>17583</v>
      </c>
      <c r="J71" s="26">
        <v>11821</v>
      </c>
      <c r="K71" s="26" t="s">
        <v>220</v>
      </c>
      <c r="L71" s="26">
        <v>5534</v>
      </c>
      <c r="M71" s="25" t="s">
        <v>221</v>
      </c>
      <c r="N71" s="25" t="s">
        <v>222</v>
      </c>
      <c r="O71" s="27"/>
      <c r="P71" s="27"/>
      <c r="Q71" s="27"/>
      <c r="R71" s="27"/>
      <c r="S71" s="27"/>
    </row>
    <row r="72" spans="1:19" ht="156">
      <c r="A72" s="22">
        <v>33</v>
      </c>
      <c r="B72" s="23" t="s">
        <v>223</v>
      </c>
      <c r="C72" s="23" t="s">
        <v>224</v>
      </c>
      <c r="D72" s="24">
        <v>1.2230000000000001</v>
      </c>
      <c r="E72" s="25" t="s">
        <v>225</v>
      </c>
      <c r="F72" s="25" t="s">
        <v>202</v>
      </c>
      <c r="G72" s="25">
        <v>0.18</v>
      </c>
      <c r="H72" s="25" t="s">
        <v>226</v>
      </c>
      <c r="I72" s="26">
        <v>1532</v>
      </c>
      <c r="J72" s="26">
        <v>1507</v>
      </c>
      <c r="K72" s="26" t="s">
        <v>227</v>
      </c>
      <c r="L72" s="26">
        <v>5</v>
      </c>
      <c r="M72" s="25" t="s">
        <v>228</v>
      </c>
      <c r="N72" s="25" t="s">
        <v>229</v>
      </c>
      <c r="O72" s="27"/>
      <c r="P72" s="27"/>
      <c r="Q72" s="27"/>
      <c r="R72" s="27"/>
      <c r="S72" s="27"/>
    </row>
    <row r="73" spans="1:19" ht="96">
      <c r="A73" s="22">
        <v>34</v>
      </c>
      <c r="B73" s="23" t="s">
        <v>230</v>
      </c>
      <c r="C73" s="23" t="s">
        <v>231</v>
      </c>
      <c r="D73" s="24">
        <v>18.344999999999999</v>
      </c>
      <c r="E73" s="25">
        <v>15.09</v>
      </c>
      <c r="F73" s="25"/>
      <c r="G73" s="25">
        <v>15.09</v>
      </c>
      <c r="H73" s="25" t="s">
        <v>232</v>
      </c>
      <c r="I73" s="26">
        <v>693</v>
      </c>
      <c r="J73" s="26"/>
      <c r="K73" s="26"/>
      <c r="L73" s="26">
        <v>693</v>
      </c>
      <c r="M73" s="25"/>
      <c r="N73" s="25"/>
      <c r="O73" s="27"/>
      <c r="P73" s="27"/>
      <c r="Q73" s="27"/>
      <c r="R73" s="27"/>
      <c r="S73" s="27"/>
    </row>
    <row r="74" spans="1:19" ht="180">
      <c r="A74" s="22">
        <v>35</v>
      </c>
      <c r="B74" s="23" t="s">
        <v>233</v>
      </c>
      <c r="C74" s="23" t="s">
        <v>234</v>
      </c>
      <c r="D74" s="24">
        <v>1.2230000000000001</v>
      </c>
      <c r="E74" s="25" t="s">
        <v>235</v>
      </c>
      <c r="F74" s="25" t="s">
        <v>236</v>
      </c>
      <c r="G74" s="25">
        <v>9190.68</v>
      </c>
      <c r="H74" s="25" t="s">
        <v>237</v>
      </c>
      <c r="I74" s="26">
        <v>94664</v>
      </c>
      <c r="J74" s="26">
        <v>35054</v>
      </c>
      <c r="K74" s="26" t="s">
        <v>238</v>
      </c>
      <c r="L74" s="26">
        <v>58878</v>
      </c>
      <c r="M74" s="25" t="s">
        <v>239</v>
      </c>
      <c r="N74" s="25" t="s">
        <v>240</v>
      </c>
      <c r="O74" s="27"/>
      <c r="P74" s="27"/>
      <c r="Q74" s="27"/>
      <c r="R74" s="27"/>
      <c r="S74" s="27"/>
    </row>
    <row r="75" spans="1:19" ht="216">
      <c r="A75" s="22">
        <v>36</v>
      </c>
      <c r="B75" s="23" t="s">
        <v>241</v>
      </c>
      <c r="C75" s="23" t="s">
        <v>242</v>
      </c>
      <c r="D75" s="24">
        <v>1.28</v>
      </c>
      <c r="E75" s="25" t="s">
        <v>243</v>
      </c>
      <c r="F75" s="25" t="s">
        <v>244</v>
      </c>
      <c r="G75" s="25">
        <v>11047.7</v>
      </c>
      <c r="H75" s="25" t="s">
        <v>245</v>
      </c>
      <c r="I75" s="26">
        <v>58869</v>
      </c>
      <c r="J75" s="26">
        <v>16569</v>
      </c>
      <c r="K75" s="26" t="s">
        <v>246</v>
      </c>
      <c r="L75" s="26">
        <v>41524</v>
      </c>
      <c r="M75" s="25" t="s">
        <v>247</v>
      </c>
      <c r="N75" s="25" t="s">
        <v>248</v>
      </c>
      <c r="O75" s="27"/>
      <c r="P75" s="27"/>
      <c r="Q75" s="27"/>
      <c r="R75" s="27"/>
      <c r="S75" s="27"/>
    </row>
    <row r="76" spans="1:19" ht="156">
      <c r="A76" s="22">
        <v>37</v>
      </c>
      <c r="B76" s="23" t="s">
        <v>249</v>
      </c>
      <c r="C76" s="23" t="s">
        <v>250</v>
      </c>
      <c r="D76" s="24">
        <v>0.53700000000000003</v>
      </c>
      <c r="E76" s="25" t="s">
        <v>251</v>
      </c>
      <c r="F76" s="25" t="s">
        <v>252</v>
      </c>
      <c r="G76" s="25">
        <v>790.23</v>
      </c>
      <c r="H76" s="25" t="s">
        <v>253</v>
      </c>
      <c r="I76" s="26">
        <v>5785</v>
      </c>
      <c r="J76" s="26">
        <v>3146</v>
      </c>
      <c r="K76" s="26" t="s">
        <v>254</v>
      </c>
      <c r="L76" s="26">
        <v>2574</v>
      </c>
      <c r="M76" s="25" t="s">
        <v>255</v>
      </c>
      <c r="N76" s="25" t="s">
        <v>256</v>
      </c>
      <c r="O76" s="27"/>
      <c r="P76" s="27"/>
      <c r="Q76" s="27"/>
      <c r="R76" s="27"/>
      <c r="S76" s="27"/>
    </row>
    <row r="77" spans="1:19" ht="168">
      <c r="A77" s="53">
        <v>38</v>
      </c>
      <c r="B77" s="54" t="s">
        <v>257</v>
      </c>
      <c r="C77" s="54" t="s">
        <v>258</v>
      </c>
      <c r="D77" s="55">
        <v>0.36399999999999999</v>
      </c>
      <c r="E77" s="56" t="s">
        <v>259</v>
      </c>
      <c r="F77" s="56" t="s">
        <v>260</v>
      </c>
      <c r="G77" s="56">
        <v>402.54</v>
      </c>
      <c r="H77" s="56" t="s">
        <v>261</v>
      </c>
      <c r="I77" s="57">
        <v>1307</v>
      </c>
      <c r="J77" s="57">
        <v>812</v>
      </c>
      <c r="K77" s="57" t="s">
        <v>262</v>
      </c>
      <c r="L77" s="57">
        <v>481</v>
      </c>
      <c r="M77" s="56" t="s">
        <v>263</v>
      </c>
      <c r="N77" s="56">
        <v>5.24</v>
      </c>
      <c r="O77" s="27"/>
      <c r="P77" s="27"/>
      <c r="Q77" s="27"/>
      <c r="R77" s="27"/>
      <c r="S77" s="27"/>
    </row>
    <row r="78" spans="1:19" ht="36">
      <c r="A78" s="95" t="s">
        <v>264</v>
      </c>
      <c r="B78" s="96"/>
      <c r="C78" s="96"/>
      <c r="D78" s="96"/>
      <c r="E78" s="96"/>
      <c r="F78" s="96"/>
      <c r="G78" s="96"/>
      <c r="H78" s="96"/>
      <c r="I78" s="58">
        <v>488959</v>
      </c>
      <c r="J78" s="58"/>
      <c r="K78" s="58"/>
      <c r="L78" s="58"/>
      <c r="M78" s="59"/>
      <c r="N78" s="59" t="s">
        <v>265</v>
      </c>
      <c r="O78" s="27"/>
      <c r="P78" s="27"/>
      <c r="Q78" s="27"/>
      <c r="R78" s="27"/>
      <c r="S78" s="27"/>
    </row>
    <row r="79" spans="1:19" ht="17.850000000000001" customHeight="1">
      <c r="A79" s="97" t="s">
        <v>266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27"/>
      <c r="P79" s="27"/>
      <c r="Q79" s="27"/>
      <c r="R79" s="27"/>
      <c r="S79" s="27"/>
    </row>
    <row r="80" spans="1:19" ht="144">
      <c r="A80" s="22">
        <v>39</v>
      </c>
      <c r="B80" s="23" t="s">
        <v>267</v>
      </c>
      <c r="C80" s="23" t="s">
        <v>268</v>
      </c>
      <c r="D80" s="24">
        <v>0.13</v>
      </c>
      <c r="E80" s="25" t="s">
        <v>269</v>
      </c>
      <c r="F80" s="25" t="s">
        <v>270</v>
      </c>
      <c r="G80" s="25">
        <v>129.94999999999999</v>
      </c>
      <c r="H80" s="25" t="s">
        <v>271</v>
      </c>
      <c r="I80" s="26">
        <v>3815</v>
      </c>
      <c r="J80" s="26">
        <v>391</v>
      </c>
      <c r="K80" s="26" t="s">
        <v>272</v>
      </c>
      <c r="L80" s="26">
        <v>89</v>
      </c>
      <c r="M80" s="25" t="s">
        <v>273</v>
      </c>
      <c r="N80" s="25" t="s">
        <v>274</v>
      </c>
      <c r="O80" s="27"/>
      <c r="P80" s="27"/>
      <c r="Q80" s="27"/>
      <c r="R80" s="27"/>
      <c r="S80" s="27"/>
    </row>
    <row r="81" spans="1:19" ht="120">
      <c r="A81" s="22">
        <v>40</v>
      </c>
      <c r="B81" s="23" t="s">
        <v>275</v>
      </c>
      <c r="C81" s="23" t="s">
        <v>276</v>
      </c>
      <c r="D81" s="24">
        <v>5</v>
      </c>
      <c r="E81" s="25">
        <v>28.58</v>
      </c>
      <c r="F81" s="25"/>
      <c r="G81" s="25">
        <v>28.58</v>
      </c>
      <c r="H81" s="25" t="s">
        <v>277</v>
      </c>
      <c r="I81" s="26">
        <v>1288</v>
      </c>
      <c r="J81" s="26"/>
      <c r="K81" s="26"/>
      <c r="L81" s="26">
        <v>1288</v>
      </c>
      <c r="M81" s="25"/>
      <c r="N81" s="25"/>
      <c r="O81" s="27"/>
      <c r="P81" s="27"/>
      <c r="Q81" s="27"/>
      <c r="R81" s="27"/>
      <c r="S81" s="27"/>
    </row>
    <row r="82" spans="1:19" ht="120">
      <c r="A82" s="22">
        <v>41</v>
      </c>
      <c r="B82" s="23" t="s">
        <v>278</v>
      </c>
      <c r="C82" s="23" t="s">
        <v>279</v>
      </c>
      <c r="D82" s="24">
        <v>6</v>
      </c>
      <c r="E82" s="25">
        <v>22.23</v>
      </c>
      <c r="F82" s="25"/>
      <c r="G82" s="25">
        <v>22.23</v>
      </c>
      <c r="H82" s="25" t="s">
        <v>280</v>
      </c>
      <c r="I82" s="26">
        <v>1351</v>
      </c>
      <c r="J82" s="26"/>
      <c r="K82" s="26"/>
      <c r="L82" s="26">
        <v>1351</v>
      </c>
      <c r="M82" s="25"/>
      <c r="N82" s="25"/>
      <c r="O82" s="27"/>
      <c r="P82" s="27"/>
      <c r="Q82" s="27"/>
      <c r="R82" s="27"/>
      <c r="S82" s="27"/>
    </row>
    <row r="83" spans="1:19" ht="96">
      <c r="A83" s="22">
        <v>42</v>
      </c>
      <c r="B83" s="23" t="s">
        <v>281</v>
      </c>
      <c r="C83" s="23" t="s">
        <v>282</v>
      </c>
      <c r="D83" s="24">
        <v>0.1</v>
      </c>
      <c r="E83" s="25">
        <v>618.67999999999995</v>
      </c>
      <c r="F83" s="25"/>
      <c r="G83" s="25">
        <v>618.67999999999995</v>
      </c>
      <c r="H83" s="25" t="s">
        <v>283</v>
      </c>
      <c r="I83" s="26">
        <v>479</v>
      </c>
      <c r="J83" s="26"/>
      <c r="K83" s="26"/>
      <c r="L83" s="26">
        <v>479</v>
      </c>
      <c r="M83" s="25"/>
      <c r="N83" s="25"/>
      <c r="O83" s="27"/>
      <c r="P83" s="27"/>
      <c r="Q83" s="27"/>
      <c r="R83" s="27"/>
      <c r="S83" s="27"/>
    </row>
    <row r="84" spans="1:19" ht="108">
      <c r="A84" s="22">
        <v>43</v>
      </c>
      <c r="B84" s="23" t="s">
        <v>284</v>
      </c>
      <c r="C84" s="23" t="s">
        <v>285</v>
      </c>
      <c r="D84" s="24">
        <v>9.5159999999999995E-2</v>
      </c>
      <c r="E84" s="25">
        <v>5763</v>
      </c>
      <c r="F84" s="25"/>
      <c r="G84" s="25">
        <v>5763</v>
      </c>
      <c r="H84" s="25" t="s">
        <v>286</v>
      </c>
      <c r="I84" s="26">
        <v>2803</v>
      </c>
      <c r="J84" s="26"/>
      <c r="K84" s="26"/>
      <c r="L84" s="26">
        <v>2803</v>
      </c>
      <c r="M84" s="25"/>
      <c r="N84" s="25"/>
      <c r="O84" s="27"/>
      <c r="P84" s="27"/>
      <c r="Q84" s="27"/>
      <c r="R84" s="27"/>
      <c r="S84" s="27"/>
    </row>
    <row r="85" spans="1:19" ht="156">
      <c r="A85" s="22">
        <v>44</v>
      </c>
      <c r="B85" s="23" t="s">
        <v>287</v>
      </c>
      <c r="C85" s="23" t="s">
        <v>288</v>
      </c>
      <c r="D85" s="24">
        <v>8.7999999999999995E-2</v>
      </c>
      <c r="E85" s="25" t="s">
        <v>289</v>
      </c>
      <c r="F85" s="25" t="s">
        <v>290</v>
      </c>
      <c r="G85" s="25">
        <v>2246.5100000000002</v>
      </c>
      <c r="H85" s="25" t="s">
        <v>291</v>
      </c>
      <c r="I85" s="26">
        <v>4432</v>
      </c>
      <c r="J85" s="26">
        <v>3262</v>
      </c>
      <c r="K85" s="26" t="s">
        <v>292</v>
      </c>
      <c r="L85" s="26">
        <v>1095</v>
      </c>
      <c r="M85" s="25" t="s">
        <v>293</v>
      </c>
      <c r="N85" s="25" t="s">
        <v>294</v>
      </c>
      <c r="O85" s="27"/>
      <c r="P85" s="27"/>
      <c r="Q85" s="27"/>
      <c r="R85" s="27"/>
      <c r="S85" s="27"/>
    </row>
    <row r="86" spans="1:19" ht="168">
      <c r="A86" s="22">
        <v>45</v>
      </c>
      <c r="B86" s="23" t="s">
        <v>215</v>
      </c>
      <c r="C86" s="23" t="s">
        <v>295</v>
      </c>
      <c r="D86" s="24">
        <v>8.7999999999999995E-2</v>
      </c>
      <c r="E86" s="25" t="s">
        <v>217</v>
      </c>
      <c r="F86" s="25" t="s">
        <v>218</v>
      </c>
      <c r="G86" s="25">
        <v>1378.83</v>
      </c>
      <c r="H86" s="25" t="s">
        <v>219</v>
      </c>
      <c r="I86" s="26">
        <v>1693</v>
      </c>
      <c r="J86" s="26">
        <v>1138</v>
      </c>
      <c r="K86" s="26" t="s">
        <v>296</v>
      </c>
      <c r="L86" s="26">
        <v>533</v>
      </c>
      <c r="M86" s="25" t="s">
        <v>221</v>
      </c>
      <c r="N86" s="25">
        <v>7.26</v>
      </c>
      <c r="O86" s="27"/>
      <c r="P86" s="27"/>
      <c r="Q86" s="27"/>
      <c r="R86" s="27"/>
      <c r="S86" s="27"/>
    </row>
    <row r="87" spans="1:19" ht="168">
      <c r="A87" s="22">
        <v>46</v>
      </c>
      <c r="B87" s="23" t="s">
        <v>297</v>
      </c>
      <c r="C87" s="23" t="s">
        <v>298</v>
      </c>
      <c r="D87" s="24">
        <v>0.1638</v>
      </c>
      <c r="E87" s="25" t="s">
        <v>299</v>
      </c>
      <c r="F87" s="25">
        <v>407.95</v>
      </c>
      <c r="G87" s="25">
        <v>24007.74</v>
      </c>
      <c r="H87" s="25" t="s">
        <v>300</v>
      </c>
      <c r="I87" s="26">
        <v>39304</v>
      </c>
      <c r="J87" s="26">
        <v>3303</v>
      </c>
      <c r="K87" s="26">
        <v>758</v>
      </c>
      <c r="L87" s="26">
        <v>35243</v>
      </c>
      <c r="M87" s="25">
        <v>138</v>
      </c>
      <c r="N87" s="25">
        <v>22.6</v>
      </c>
      <c r="O87" s="27"/>
      <c r="P87" s="27"/>
      <c r="Q87" s="27"/>
      <c r="R87" s="27"/>
      <c r="S87" s="27"/>
    </row>
    <row r="88" spans="1:19" ht="108">
      <c r="A88" s="22">
        <v>47</v>
      </c>
      <c r="B88" s="23" t="s">
        <v>301</v>
      </c>
      <c r="C88" s="23" t="s">
        <v>302</v>
      </c>
      <c r="D88" s="24">
        <v>-16.38</v>
      </c>
      <c r="E88" s="25">
        <v>207</v>
      </c>
      <c r="F88" s="25"/>
      <c r="G88" s="25">
        <v>207</v>
      </c>
      <c r="H88" s="25" t="s">
        <v>303</v>
      </c>
      <c r="I88" s="26">
        <v>-30843</v>
      </c>
      <c r="J88" s="26"/>
      <c r="K88" s="26"/>
      <c r="L88" s="26">
        <v>-30843</v>
      </c>
      <c r="M88" s="25"/>
      <c r="N88" s="25"/>
      <c r="O88" s="27"/>
      <c r="P88" s="27"/>
      <c r="Q88" s="27"/>
      <c r="R88" s="27"/>
      <c r="S88" s="27"/>
    </row>
    <row r="89" spans="1:19" ht="120">
      <c r="A89" s="22">
        <v>48</v>
      </c>
      <c r="B89" s="23" t="s">
        <v>304</v>
      </c>
      <c r="C89" s="23" t="s">
        <v>305</v>
      </c>
      <c r="D89" s="24">
        <v>8.82</v>
      </c>
      <c r="E89" s="25">
        <v>218.09</v>
      </c>
      <c r="F89" s="25"/>
      <c r="G89" s="25">
        <v>218.09</v>
      </c>
      <c r="H89" s="25" t="s">
        <v>306</v>
      </c>
      <c r="I89" s="26">
        <v>15681</v>
      </c>
      <c r="J89" s="26"/>
      <c r="K89" s="26"/>
      <c r="L89" s="26">
        <v>15681</v>
      </c>
      <c r="M89" s="25"/>
      <c r="N89" s="25"/>
      <c r="O89" s="27"/>
      <c r="P89" s="27"/>
      <c r="Q89" s="27"/>
      <c r="R89" s="27"/>
      <c r="S89" s="27"/>
    </row>
    <row r="90" spans="1:19" ht="120">
      <c r="A90" s="22">
        <v>49</v>
      </c>
      <c r="B90" s="23" t="s">
        <v>307</v>
      </c>
      <c r="C90" s="23" t="s">
        <v>308</v>
      </c>
      <c r="D90" s="24">
        <v>7.56</v>
      </c>
      <c r="E90" s="25">
        <v>214.7</v>
      </c>
      <c r="F90" s="25"/>
      <c r="G90" s="25">
        <v>214.7</v>
      </c>
      <c r="H90" s="25" t="s">
        <v>309</v>
      </c>
      <c r="I90" s="26">
        <v>12706</v>
      </c>
      <c r="J90" s="26"/>
      <c r="K90" s="26"/>
      <c r="L90" s="26">
        <v>12706</v>
      </c>
      <c r="M90" s="25"/>
      <c r="N90" s="25"/>
      <c r="O90" s="27"/>
      <c r="P90" s="27"/>
      <c r="Q90" s="27"/>
      <c r="R90" s="27"/>
      <c r="S90" s="27"/>
    </row>
    <row r="91" spans="1:19" ht="108">
      <c r="A91" s="22">
        <v>50</v>
      </c>
      <c r="B91" s="23" t="s">
        <v>310</v>
      </c>
      <c r="C91" s="23" t="s">
        <v>311</v>
      </c>
      <c r="D91" s="24">
        <v>10</v>
      </c>
      <c r="E91" s="25">
        <v>94.68</v>
      </c>
      <c r="F91" s="25"/>
      <c r="G91" s="25">
        <v>94.68</v>
      </c>
      <c r="H91" s="25" t="s">
        <v>300</v>
      </c>
      <c r="I91" s="26">
        <v>8485</v>
      </c>
      <c r="J91" s="26"/>
      <c r="K91" s="26"/>
      <c r="L91" s="26">
        <v>8485</v>
      </c>
      <c r="M91" s="25"/>
      <c r="N91" s="25"/>
      <c r="O91" s="27"/>
      <c r="P91" s="27"/>
      <c r="Q91" s="27"/>
      <c r="R91" s="27"/>
      <c r="S91" s="27"/>
    </row>
    <row r="92" spans="1:19" ht="144">
      <c r="A92" s="22">
        <v>51</v>
      </c>
      <c r="B92" s="23" t="s">
        <v>312</v>
      </c>
      <c r="C92" s="23" t="s">
        <v>313</v>
      </c>
      <c r="D92" s="24">
        <v>0.498</v>
      </c>
      <c r="E92" s="25" t="s">
        <v>314</v>
      </c>
      <c r="F92" s="25">
        <v>4.1900000000000004</v>
      </c>
      <c r="G92" s="25">
        <v>448.66</v>
      </c>
      <c r="H92" s="25" t="s">
        <v>315</v>
      </c>
      <c r="I92" s="26">
        <v>2790</v>
      </c>
      <c r="J92" s="26">
        <v>622</v>
      </c>
      <c r="K92" s="26">
        <v>24</v>
      </c>
      <c r="L92" s="26">
        <v>2144</v>
      </c>
      <c r="M92" s="25">
        <v>9.3840000000000003</v>
      </c>
      <c r="N92" s="25">
        <v>4.67</v>
      </c>
      <c r="O92" s="27"/>
      <c r="P92" s="27"/>
      <c r="Q92" s="27"/>
      <c r="R92" s="27"/>
      <c r="S92" s="27"/>
    </row>
    <row r="93" spans="1:19" ht="108">
      <c r="A93" s="22">
        <v>52</v>
      </c>
      <c r="B93" s="23" t="s">
        <v>316</v>
      </c>
      <c r="C93" s="23" t="s">
        <v>317</v>
      </c>
      <c r="D93" s="24">
        <v>-55.78</v>
      </c>
      <c r="E93" s="25">
        <v>3.93</v>
      </c>
      <c r="F93" s="25"/>
      <c r="G93" s="25">
        <v>3.93</v>
      </c>
      <c r="H93" s="25" t="s">
        <v>318</v>
      </c>
      <c r="I93" s="26">
        <v>-2130</v>
      </c>
      <c r="J93" s="26"/>
      <c r="K93" s="26"/>
      <c r="L93" s="26">
        <v>-2130</v>
      </c>
      <c r="M93" s="25"/>
      <c r="N93" s="25"/>
      <c r="O93" s="27"/>
      <c r="P93" s="27"/>
      <c r="Q93" s="27"/>
      <c r="R93" s="27"/>
      <c r="S93" s="27"/>
    </row>
    <row r="94" spans="1:19" ht="96">
      <c r="A94" s="22">
        <v>53</v>
      </c>
      <c r="B94" s="23" t="s">
        <v>319</v>
      </c>
      <c r="C94" s="23" t="s">
        <v>320</v>
      </c>
      <c r="D94" s="24">
        <v>55.78</v>
      </c>
      <c r="E94" s="25">
        <v>12</v>
      </c>
      <c r="F94" s="25"/>
      <c r="G94" s="25">
        <v>12</v>
      </c>
      <c r="H94" s="25" t="s">
        <v>315</v>
      </c>
      <c r="I94" s="26">
        <v>6426</v>
      </c>
      <c r="J94" s="26"/>
      <c r="K94" s="26"/>
      <c r="L94" s="26">
        <v>6426</v>
      </c>
      <c r="M94" s="25"/>
      <c r="N94" s="25"/>
      <c r="O94" s="27"/>
      <c r="P94" s="27"/>
      <c r="Q94" s="27"/>
      <c r="R94" s="27"/>
      <c r="S94" s="27"/>
    </row>
    <row r="95" spans="1:19" ht="156">
      <c r="A95" s="22">
        <v>54</v>
      </c>
      <c r="B95" s="23" t="s">
        <v>321</v>
      </c>
      <c r="C95" s="23" t="s">
        <v>322</v>
      </c>
      <c r="D95" s="24">
        <v>4.6199999999999998E-2</v>
      </c>
      <c r="E95" s="25" t="s">
        <v>323</v>
      </c>
      <c r="F95" s="25" t="s">
        <v>324</v>
      </c>
      <c r="G95" s="25">
        <v>143978.29999999999</v>
      </c>
      <c r="H95" s="25" t="s">
        <v>325</v>
      </c>
      <c r="I95" s="26">
        <v>9353</v>
      </c>
      <c r="J95" s="26">
        <v>1085</v>
      </c>
      <c r="K95" s="26" t="s">
        <v>326</v>
      </c>
      <c r="L95" s="26">
        <v>8042</v>
      </c>
      <c r="M95" s="25" t="s">
        <v>327</v>
      </c>
      <c r="N95" s="25" t="s">
        <v>328</v>
      </c>
      <c r="O95" s="27"/>
      <c r="P95" s="27"/>
      <c r="Q95" s="27"/>
      <c r="R95" s="27"/>
      <c r="S95" s="27"/>
    </row>
    <row r="96" spans="1:19" ht="192">
      <c r="A96" s="53">
        <v>55</v>
      </c>
      <c r="B96" s="54" t="s">
        <v>329</v>
      </c>
      <c r="C96" s="54" t="s">
        <v>330</v>
      </c>
      <c r="D96" s="55">
        <v>4.6199999999999998E-2</v>
      </c>
      <c r="E96" s="56" t="s">
        <v>331</v>
      </c>
      <c r="F96" s="56" t="s">
        <v>332</v>
      </c>
      <c r="G96" s="56">
        <v>217056.02</v>
      </c>
      <c r="H96" s="56" t="s">
        <v>333</v>
      </c>
      <c r="I96" s="57">
        <v>14954</v>
      </c>
      <c r="J96" s="57">
        <v>1178</v>
      </c>
      <c r="K96" s="57" t="s">
        <v>334</v>
      </c>
      <c r="L96" s="57">
        <v>13543</v>
      </c>
      <c r="M96" s="56" t="s">
        <v>335</v>
      </c>
      <c r="N96" s="56" t="s">
        <v>336</v>
      </c>
      <c r="O96" s="27"/>
      <c r="P96" s="27"/>
      <c r="Q96" s="27"/>
      <c r="R96" s="27"/>
      <c r="S96" s="27"/>
    </row>
    <row r="97" spans="1:19" ht="36">
      <c r="A97" s="95" t="s">
        <v>337</v>
      </c>
      <c r="B97" s="96"/>
      <c r="C97" s="96"/>
      <c r="D97" s="96"/>
      <c r="E97" s="96"/>
      <c r="F97" s="96"/>
      <c r="G97" s="96"/>
      <c r="H97" s="96"/>
      <c r="I97" s="58">
        <v>107332</v>
      </c>
      <c r="J97" s="58"/>
      <c r="K97" s="58"/>
      <c r="L97" s="58"/>
      <c r="M97" s="59"/>
      <c r="N97" s="59" t="s">
        <v>338</v>
      </c>
      <c r="O97" s="27"/>
      <c r="P97" s="27"/>
      <c r="Q97" s="27"/>
      <c r="R97" s="27"/>
      <c r="S97" s="27"/>
    </row>
    <row r="98" spans="1:19" ht="17.850000000000001" customHeight="1">
      <c r="A98" s="97" t="s">
        <v>339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27"/>
      <c r="P98" s="27"/>
      <c r="Q98" s="27"/>
      <c r="R98" s="27"/>
      <c r="S98" s="27"/>
    </row>
    <row r="99" spans="1:19" ht="17.850000000000001" customHeight="1">
      <c r="A99" s="99" t="s">
        <v>340</v>
      </c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27"/>
      <c r="P99" s="27"/>
      <c r="Q99" s="27"/>
      <c r="R99" s="27"/>
      <c r="S99" s="27"/>
    </row>
    <row r="100" spans="1:19" ht="216">
      <c r="A100" s="22">
        <v>56</v>
      </c>
      <c r="B100" s="23" t="s">
        <v>341</v>
      </c>
      <c r="C100" s="23" t="s">
        <v>342</v>
      </c>
      <c r="D100" s="24">
        <v>0.54500000000000004</v>
      </c>
      <c r="E100" s="25" t="s">
        <v>343</v>
      </c>
      <c r="F100" s="25" t="s">
        <v>344</v>
      </c>
      <c r="G100" s="25">
        <v>1.82</v>
      </c>
      <c r="H100" s="25" t="s">
        <v>345</v>
      </c>
      <c r="I100" s="26">
        <v>6348</v>
      </c>
      <c r="J100" s="26">
        <v>6290</v>
      </c>
      <c r="K100" s="26" t="s">
        <v>346</v>
      </c>
      <c r="L100" s="26">
        <v>21</v>
      </c>
      <c r="M100" s="25" t="s">
        <v>347</v>
      </c>
      <c r="N100" s="25" t="s">
        <v>348</v>
      </c>
      <c r="O100" s="27"/>
      <c r="P100" s="27"/>
      <c r="Q100" s="27"/>
      <c r="R100" s="27"/>
      <c r="S100" s="27"/>
    </row>
    <row r="101" spans="1:19" ht="96">
      <c r="A101" s="22">
        <v>57</v>
      </c>
      <c r="B101" s="23" t="s">
        <v>349</v>
      </c>
      <c r="C101" s="23" t="s">
        <v>350</v>
      </c>
      <c r="D101" s="24">
        <v>119.9</v>
      </c>
      <c r="E101" s="25">
        <v>61.23</v>
      </c>
      <c r="F101" s="25"/>
      <c r="G101" s="25">
        <v>61.23</v>
      </c>
      <c r="H101" s="25"/>
      <c r="I101" s="26">
        <v>7341</v>
      </c>
      <c r="J101" s="26"/>
      <c r="K101" s="26"/>
      <c r="L101" s="26">
        <v>7341</v>
      </c>
      <c r="M101" s="25"/>
      <c r="N101" s="25"/>
      <c r="O101" s="27"/>
      <c r="P101" s="27"/>
      <c r="Q101" s="27"/>
      <c r="R101" s="27"/>
      <c r="S101" s="27"/>
    </row>
    <row r="102" spans="1:19" ht="144">
      <c r="A102" s="22">
        <v>58</v>
      </c>
      <c r="B102" s="23" t="s">
        <v>351</v>
      </c>
      <c r="C102" s="23" t="s">
        <v>352</v>
      </c>
      <c r="D102" s="24">
        <v>0.50149999999999995</v>
      </c>
      <c r="E102" s="25" t="s">
        <v>353</v>
      </c>
      <c r="F102" s="25" t="s">
        <v>354</v>
      </c>
      <c r="G102" s="25">
        <v>18839.64</v>
      </c>
      <c r="H102" s="25" t="s">
        <v>355</v>
      </c>
      <c r="I102" s="26">
        <v>51514</v>
      </c>
      <c r="J102" s="26">
        <v>26606</v>
      </c>
      <c r="K102" s="26" t="s">
        <v>356</v>
      </c>
      <c r="L102" s="26">
        <v>24609</v>
      </c>
      <c r="M102" s="25" t="s">
        <v>357</v>
      </c>
      <c r="N102" s="25" t="s">
        <v>358</v>
      </c>
      <c r="O102" s="27"/>
      <c r="P102" s="27"/>
      <c r="Q102" s="27"/>
      <c r="R102" s="27"/>
      <c r="S102" s="27"/>
    </row>
    <row r="103" spans="1:19" ht="96">
      <c r="A103" s="22">
        <v>59</v>
      </c>
      <c r="B103" s="23" t="s">
        <v>230</v>
      </c>
      <c r="C103" s="23" t="s">
        <v>231</v>
      </c>
      <c r="D103" s="24">
        <v>7.5225</v>
      </c>
      <c r="E103" s="25">
        <v>15.09</v>
      </c>
      <c r="F103" s="25"/>
      <c r="G103" s="25">
        <v>15.09</v>
      </c>
      <c r="H103" s="25" t="s">
        <v>232</v>
      </c>
      <c r="I103" s="26">
        <v>284</v>
      </c>
      <c r="J103" s="26"/>
      <c r="K103" s="26"/>
      <c r="L103" s="26">
        <v>284</v>
      </c>
      <c r="M103" s="25"/>
      <c r="N103" s="25"/>
      <c r="O103" s="27"/>
      <c r="P103" s="27"/>
      <c r="Q103" s="27"/>
      <c r="R103" s="27"/>
      <c r="S103" s="27"/>
    </row>
    <row r="104" spans="1:19" ht="144">
      <c r="A104" s="22">
        <v>60</v>
      </c>
      <c r="B104" s="23" t="s">
        <v>359</v>
      </c>
      <c r="C104" s="23" t="s">
        <v>360</v>
      </c>
      <c r="D104" s="24">
        <v>0.28000000000000003</v>
      </c>
      <c r="E104" s="25" t="s">
        <v>361</v>
      </c>
      <c r="F104" s="25">
        <v>6.28</v>
      </c>
      <c r="G104" s="25">
        <v>2492.73</v>
      </c>
      <c r="H104" s="25" t="s">
        <v>362</v>
      </c>
      <c r="I104" s="26">
        <v>4614</v>
      </c>
      <c r="J104" s="26">
        <v>1229</v>
      </c>
      <c r="K104" s="26">
        <v>20</v>
      </c>
      <c r="L104" s="26">
        <v>3365</v>
      </c>
      <c r="M104" s="25">
        <v>28.32</v>
      </c>
      <c r="N104" s="25">
        <v>7.93</v>
      </c>
      <c r="O104" s="27"/>
      <c r="P104" s="27"/>
      <c r="Q104" s="27"/>
      <c r="R104" s="27"/>
      <c r="S104" s="27"/>
    </row>
    <row r="105" spans="1:19" ht="17.850000000000001" customHeight="1">
      <c r="A105" s="99" t="s">
        <v>363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27"/>
      <c r="P105" s="27"/>
      <c r="Q105" s="27"/>
      <c r="R105" s="27"/>
      <c r="S105" s="27"/>
    </row>
    <row r="106" spans="1:19" ht="144">
      <c r="A106" s="22">
        <v>61</v>
      </c>
      <c r="B106" s="23" t="s">
        <v>364</v>
      </c>
      <c r="C106" s="23" t="s">
        <v>365</v>
      </c>
      <c r="D106" s="24">
        <v>0.20799999999999999</v>
      </c>
      <c r="E106" s="25" t="s">
        <v>366</v>
      </c>
      <c r="F106" s="25" t="s">
        <v>367</v>
      </c>
      <c r="G106" s="25">
        <v>10701.34</v>
      </c>
      <c r="H106" s="25" t="s">
        <v>368</v>
      </c>
      <c r="I106" s="26">
        <v>6096</v>
      </c>
      <c r="J106" s="26">
        <v>1307</v>
      </c>
      <c r="K106" s="26" t="s">
        <v>369</v>
      </c>
      <c r="L106" s="26">
        <v>4753</v>
      </c>
      <c r="M106" s="25" t="s">
        <v>370</v>
      </c>
      <c r="N106" s="25" t="s">
        <v>371</v>
      </c>
      <c r="O106" s="27"/>
      <c r="P106" s="27"/>
      <c r="Q106" s="27"/>
      <c r="R106" s="27"/>
      <c r="S106" s="27"/>
    </row>
    <row r="107" spans="1:19" ht="180">
      <c r="A107" s="22">
        <v>62</v>
      </c>
      <c r="B107" s="23" t="s">
        <v>372</v>
      </c>
      <c r="C107" s="23" t="s">
        <v>373</v>
      </c>
      <c r="D107" s="24">
        <v>0.20799999999999999</v>
      </c>
      <c r="E107" s="25" t="s">
        <v>374</v>
      </c>
      <c r="F107" s="25" t="s">
        <v>375</v>
      </c>
      <c r="G107" s="25">
        <v>20487.599999999999</v>
      </c>
      <c r="H107" s="25" t="s">
        <v>376</v>
      </c>
      <c r="I107" s="26">
        <v>9353</v>
      </c>
      <c r="J107" s="26">
        <v>839</v>
      </c>
      <c r="K107" s="26" t="s">
        <v>377</v>
      </c>
      <c r="L107" s="26">
        <v>8463</v>
      </c>
      <c r="M107" s="25" t="s">
        <v>378</v>
      </c>
      <c r="N107" s="25" t="s">
        <v>379</v>
      </c>
      <c r="O107" s="27"/>
      <c r="P107" s="27"/>
      <c r="Q107" s="27"/>
      <c r="R107" s="27"/>
      <c r="S107" s="27"/>
    </row>
    <row r="108" spans="1:19" ht="144">
      <c r="A108" s="22">
        <v>63</v>
      </c>
      <c r="B108" s="23" t="s">
        <v>380</v>
      </c>
      <c r="C108" s="23" t="s">
        <v>381</v>
      </c>
      <c r="D108" s="24">
        <v>0.20799999999999999</v>
      </c>
      <c r="E108" s="25" t="s">
        <v>382</v>
      </c>
      <c r="F108" s="25" t="s">
        <v>383</v>
      </c>
      <c r="G108" s="25">
        <v>6983.19</v>
      </c>
      <c r="H108" s="25" t="s">
        <v>384</v>
      </c>
      <c r="I108" s="26">
        <v>6866</v>
      </c>
      <c r="J108" s="26">
        <v>1061</v>
      </c>
      <c r="K108" s="26" t="s">
        <v>385</v>
      </c>
      <c r="L108" s="26">
        <v>5634</v>
      </c>
      <c r="M108" s="25" t="s">
        <v>386</v>
      </c>
      <c r="N108" s="25" t="s">
        <v>387</v>
      </c>
      <c r="O108" s="27"/>
      <c r="P108" s="27"/>
      <c r="Q108" s="27"/>
      <c r="R108" s="27"/>
      <c r="S108" s="27"/>
    </row>
    <row r="109" spans="1:19" ht="144">
      <c r="A109" s="53">
        <v>64</v>
      </c>
      <c r="B109" s="54" t="s">
        <v>388</v>
      </c>
      <c r="C109" s="54" t="s">
        <v>389</v>
      </c>
      <c r="D109" s="55">
        <v>0.108</v>
      </c>
      <c r="E109" s="56" t="s">
        <v>390</v>
      </c>
      <c r="F109" s="56">
        <v>13.49</v>
      </c>
      <c r="G109" s="56">
        <v>1395.14</v>
      </c>
      <c r="H109" s="56" t="s">
        <v>391</v>
      </c>
      <c r="I109" s="57">
        <v>566</v>
      </c>
      <c r="J109" s="57">
        <v>129</v>
      </c>
      <c r="K109" s="57">
        <v>10</v>
      </c>
      <c r="L109" s="57">
        <v>427</v>
      </c>
      <c r="M109" s="56">
        <v>7.992</v>
      </c>
      <c r="N109" s="56">
        <v>0.86</v>
      </c>
      <c r="O109" s="27"/>
      <c r="P109" s="27"/>
      <c r="Q109" s="27"/>
      <c r="R109" s="27"/>
      <c r="S109" s="27"/>
    </row>
    <row r="110" spans="1:19" ht="36">
      <c r="A110" s="95" t="s">
        <v>392</v>
      </c>
      <c r="B110" s="96"/>
      <c r="C110" s="96"/>
      <c r="D110" s="96"/>
      <c r="E110" s="96"/>
      <c r="F110" s="96"/>
      <c r="G110" s="96"/>
      <c r="H110" s="96"/>
      <c r="I110" s="58">
        <v>147607</v>
      </c>
      <c r="J110" s="58"/>
      <c r="K110" s="58"/>
      <c r="L110" s="58"/>
      <c r="M110" s="59"/>
      <c r="N110" s="59" t="s">
        <v>393</v>
      </c>
      <c r="O110" s="27"/>
      <c r="P110" s="27"/>
      <c r="Q110" s="27"/>
      <c r="R110" s="27"/>
      <c r="S110" s="27"/>
    </row>
    <row r="111" spans="1:19" ht="17.850000000000001" customHeight="1">
      <c r="A111" s="97" t="s">
        <v>394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27"/>
      <c r="P111" s="27"/>
      <c r="Q111" s="27"/>
      <c r="R111" s="27"/>
      <c r="S111" s="27"/>
    </row>
    <row r="112" spans="1:19" ht="132">
      <c r="A112" s="22">
        <v>65</v>
      </c>
      <c r="B112" s="23" t="s">
        <v>395</v>
      </c>
      <c r="C112" s="23" t="s">
        <v>396</v>
      </c>
      <c r="D112" s="24">
        <v>0.4</v>
      </c>
      <c r="E112" s="25" t="s">
        <v>397</v>
      </c>
      <c r="F112" s="25" t="s">
        <v>398</v>
      </c>
      <c r="G112" s="25">
        <v>1108.06</v>
      </c>
      <c r="H112" s="25" t="s">
        <v>399</v>
      </c>
      <c r="I112" s="26">
        <v>3702</v>
      </c>
      <c r="J112" s="26">
        <v>676</v>
      </c>
      <c r="K112" s="26" t="s">
        <v>400</v>
      </c>
      <c r="L112" s="26">
        <v>2947</v>
      </c>
      <c r="M112" s="25" t="s">
        <v>401</v>
      </c>
      <c r="N112" s="25" t="s">
        <v>402</v>
      </c>
      <c r="O112" s="27"/>
      <c r="P112" s="27"/>
      <c r="Q112" s="27"/>
      <c r="R112" s="27"/>
      <c r="S112" s="27"/>
    </row>
    <row r="113" spans="1:19" ht="96">
      <c r="A113" s="22">
        <v>66</v>
      </c>
      <c r="B113" s="23" t="s">
        <v>403</v>
      </c>
      <c r="C113" s="23" t="s">
        <v>404</v>
      </c>
      <c r="D113" s="24">
        <v>-4</v>
      </c>
      <c r="E113" s="25">
        <v>101.7</v>
      </c>
      <c r="F113" s="25"/>
      <c r="G113" s="25">
        <v>101.7</v>
      </c>
      <c r="H113" s="25" t="s">
        <v>405</v>
      </c>
      <c r="I113" s="26">
        <v>-2809</v>
      </c>
      <c r="J113" s="26"/>
      <c r="K113" s="26"/>
      <c r="L113" s="26">
        <v>-2809</v>
      </c>
      <c r="M113" s="25"/>
      <c r="N113" s="25"/>
      <c r="O113" s="27"/>
      <c r="P113" s="27"/>
      <c r="Q113" s="27"/>
      <c r="R113" s="27"/>
      <c r="S113" s="27"/>
    </row>
    <row r="114" spans="1:19" ht="96">
      <c r="A114" s="22">
        <v>67</v>
      </c>
      <c r="B114" s="23" t="s">
        <v>406</v>
      </c>
      <c r="C114" s="23" t="s">
        <v>407</v>
      </c>
      <c r="D114" s="24">
        <v>4</v>
      </c>
      <c r="E114" s="25">
        <v>1494.2</v>
      </c>
      <c r="F114" s="25"/>
      <c r="G114" s="25">
        <v>1494.2</v>
      </c>
      <c r="H114" s="25"/>
      <c r="I114" s="26">
        <v>5977</v>
      </c>
      <c r="J114" s="26"/>
      <c r="K114" s="26"/>
      <c r="L114" s="26">
        <v>5977</v>
      </c>
      <c r="M114" s="25"/>
      <c r="N114" s="25"/>
      <c r="O114" s="27"/>
      <c r="P114" s="27"/>
      <c r="Q114" s="27"/>
      <c r="R114" s="27"/>
      <c r="S114" s="27"/>
    </row>
    <row r="115" spans="1:19" ht="132">
      <c r="A115" s="22">
        <v>68</v>
      </c>
      <c r="B115" s="23" t="s">
        <v>408</v>
      </c>
      <c r="C115" s="23" t="s">
        <v>409</v>
      </c>
      <c r="D115" s="24">
        <v>0.4</v>
      </c>
      <c r="E115" s="25" t="s">
        <v>410</v>
      </c>
      <c r="F115" s="25">
        <v>0.24</v>
      </c>
      <c r="G115" s="25">
        <v>1445.43</v>
      </c>
      <c r="H115" s="25" t="s">
        <v>411</v>
      </c>
      <c r="I115" s="26">
        <v>5819</v>
      </c>
      <c r="J115" s="26">
        <v>527</v>
      </c>
      <c r="K115" s="26"/>
      <c r="L115" s="26">
        <v>5292</v>
      </c>
      <c r="M115" s="25">
        <v>8.4</v>
      </c>
      <c r="N115" s="25">
        <v>3.36</v>
      </c>
      <c r="O115" s="27"/>
      <c r="P115" s="27"/>
      <c r="Q115" s="27"/>
      <c r="R115" s="27"/>
      <c r="S115" s="27"/>
    </row>
    <row r="116" spans="1:19" ht="144">
      <c r="A116" s="22">
        <v>69</v>
      </c>
      <c r="B116" s="23" t="s">
        <v>412</v>
      </c>
      <c r="C116" s="23" t="s">
        <v>413</v>
      </c>
      <c r="D116" s="24">
        <v>0.6</v>
      </c>
      <c r="E116" s="25" t="s">
        <v>414</v>
      </c>
      <c r="F116" s="25" t="s">
        <v>415</v>
      </c>
      <c r="G116" s="25">
        <v>3423.53</v>
      </c>
      <c r="H116" s="25" t="s">
        <v>416</v>
      </c>
      <c r="I116" s="26">
        <v>20767</v>
      </c>
      <c r="J116" s="26">
        <v>2749</v>
      </c>
      <c r="K116" s="26" t="s">
        <v>417</v>
      </c>
      <c r="L116" s="26">
        <v>17659</v>
      </c>
      <c r="M116" s="25" t="s">
        <v>418</v>
      </c>
      <c r="N116" s="25" t="s">
        <v>419</v>
      </c>
      <c r="O116" s="27"/>
      <c r="P116" s="27"/>
      <c r="Q116" s="27"/>
      <c r="R116" s="27"/>
      <c r="S116" s="27"/>
    </row>
    <row r="117" spans="1:19" ht="96">
      <c r="A117" s="22">
        <v>70</v>
      </c>
      <c r="B117" s="23" t="s">
        <v>420</v>
      </c>
      <c r="C117" s="23" t="s">
        <v>421</v>
      </c>
      <c r="D117" s="24">
        <v>-6</v>
      </c>
      <c r="E117" s="25">
        <v>318</v>
      </c>
      <c r="F117" s="25"/>
      <c r="G117" s="25">
        <v>318</v>
      </c>
      <c r="H117" s="25" t="s">
        <v>422</v>
      </c>
      <c r="I117" s="26">
        <v>-17081</v>
      </c>
      <c r="J117" s="26"/>
      <c r="K117" s="26"/>
      <c r="L117" s="26">
        <v>-17081</v>
      </c>
      <c r="M117" s="25"/>
      <c r="N117" s="25"/>
      <c r="O117" s="27"/>
      <c r="P117" s="27"/>
      <c r="Q117" s="27"/>
      <c r="R117" s="27"/>
      <c r="S117" s="27"/>
    </row>
    <row r="118" spans="1:19" ht="96">
      <c r="A118" s="22">
        <v>71</v>
      </c>
      <c r="B118" s="23" t="s">
        <v>406</v>
      </c>
      <c r="C118" s="23" t="s">
        <v>423</v>
      </c>
      <c r="D118" s="24">
        <v>6</v>
      </c>
      <c r="E118" s="25">
        <v>3220.34</v>
      </c>
      <c r="F118" s="25"/>
      <c r="G118" s="25">
        <v>3220.34</v>
      </c>
      <c r="H118" s="25"/>
      <c r="I118" s="26">
        <v>19322</v>
      </c>
      <c r="J118" s="26"/>
      <c r="K118" s="26"/>
      <c r="L118" s="26">
        <v>19322</v>
      </c>
      <c r="M118" s="25"/>
      <c r="N118" s="25"/>
      <c r="O118" s="27"/>
      <c r="P118" s="27"/>
      <c r="Q118" s="27"/>
      <c r="R118" s="27"/>
      <c r="S118" s="27"/>
    </row>
    <row r="119" spans="1:19" ht="108">
      <c r="A119" s="22">
        <v>72</v>
      </c>
      <c r="B119" s="23" t="s">
        <v>424</v>
      </c>
      <c r="C119" s="23" t="s">
        <v>425</v>
      </c>
      <c r="D119" s="24">
        <v>1.4</v>
      </c>
      <c r="E119" s="25">
        <v>96.3</v>
      </c>
      <c r="F119" s="25"/>
      <c r="G119" s="25">
        <v>96.3</v>
      </c>
      <c r="H119" s="25" t="s">
        <v>426</v>
      </c>
      <c r="I119" s="26">
        <v>896</v>
      </c>
      <c r="J119" s="26"/>
      <c r="K119" s="26"/>
      <c r="L119" s="26">
        <v>896</v>
      </c>
      <c r="M119" s="25"/>
      <c r="N119" s="25"/>
      <c r="O119" s="27"/>
      <c r="P119" s="27"/>
      <c r="Q119" s="27"/>
      <c r="R119" s="27"/>
      <c r="S119" s="27"/>
    </row>
    <row r="120" spans="1:19" ht="17.850000000000001" customHeight="1">
      <c r="A120" s="99" t="s">
        <v>427</v>
      </c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27"/>
      <c r="P120" s="27"/>
      <c r="Q120" s="27"/>
      <c r="R120" s="27"/>
      <c r="S120" s="27"/>
    </row>
    <row r="121" spans="1:19" ht="156">
      <c r="A121" s="22">
        <v>73</v>
      </c>
      <c r="B121" s="23" t="s">
        <v>428</v>
      </c>
      <c r="C121" s="23" t="s">
        <v>429</v>
      </c>
      <c r="D121" s="24">
        <v>1</v>
      </c>
      <c r="E121" s="25" t="s">
        <v>430</v>
      </c>
      <c r="F121" s="25">
        <v>1.04</v>
      </c>
      <c r="G121" s="25">
        <v>135.5</v>
      </c>
      <c r="H121" s="25" t="s">
        <v>431</v>
      </c>
      <c r="I121" s="26">
        <v>2401</v>
      </c>
      <c r="J121" s="26">
        <v>1491</v>
      </c>
      <c r="K121" s="26">
        <v>12</v>
      </c>
      <c r="L121" s="26">
        <v>898</v>
      </c>
      <c r="M121" s="25">
        <v>10.728</v>
      </c>
      <c r="N121" s="25">
        <v>10.73</v>
      </c>
      <c r="O121" s="27"/>
      <c r="P121" s="27"/>
      <c r="Q121" s="27"/>
      <c r="R121" s="27"/>
      <c r="S121" s="27"/>
    </row>
    <row r="122" spans="1:19" ht="156">
      <c r="A122" s="22">
        <v>74</v>
      </c>
      <c r="B122" s="23" t="s">
        <v>432</v>
      </c>
      <c r="C122" s="23" t="s">
        <v>433</v>
      </c>
      <c r="D122" s="24">
        <v>0.18</v>
      </c>
      <c r="E122" s="25" t="s">
        <v>434</v>
      </c>
      <c r="F122" s="25" t="s">
        <v>435</v>
      </c>
      <c r="G122" s="25">
        <v>7166.84</v>
      </c>
      <c r="H122" s="25" t="s">
        <v>436</v>
      </c>
      <c r="I122" s="26">
        <v>7388</v>
      </c>
      <c r="J122" s="26">
        <v>2150</v>
      </c>
      <c r="K122" s="26" t="s">
        <v>437</v>
      </c>
      <c r="L122" s="26">
        <v>5214</v>
      </c>
      <c r="M122" s="25" t="s">
        <v>438</v>
      </c>
      <c r="N122" s="25" t="s">
        <v>439</v>
      </c>
      <c r="O122" s="27"/>
      <c r="P122" s="27"/>
      <c r="Q122" s="27"/>
      <c r="R122" s="27"/>
      <c r="S122" s="27"/>
    </row>
    <row r="123" spans="1:19" ht="108">
      <c r="A123" s="22">
        <v>75</v>
      </c>
      <c r="B123" s="23" t="s">
        <v>440</v>
      </c>
      <c r="C123" s="23" t="s">
        <v>441</v>
      </c>
      <c r="D123" s="24">
        <v>0.7</v>
      </c>
      <c r="E123" s="25">
        <v>1061.7</v>
      </c>
      <c r="F123" s="25"/>
      <c r="G123" s="25">
        <v>1061.7</v>
      </c>
      <c r="H123" s="25" t="s">
        <v>442</v>
      </c>
      <c r="I123" s="26">
        <v>2702</v>
      </c>
      <c r="J123" s="26"/>
      <c r="K123" s="26"/>
      <c r="L123" s="26">
        <v>2702</v>
      </c>
      <c r="M123" s="25"/>
      <c r="N123" s="25"/>
      <c r="O123" s="27"/>
      <c r="P123" s="27"/>
      <c r="Q123" s="27"/>
      <c r="R123" s="27"/>
      <c r="S123" s="27"/>
    </row>
    <row r="124" spans="1:19" ht="108">
      <c r="A124" s="22">
        <v>76</v>
      </c>
      <c r="B124" s="23" t="s">
        <v>443</v>
      </c>
      <c r="C124" s="23" t="s">
        <v>444</v>
      </c>
      <c r="D124" s="24">
        <v>0.7</v>
      </c>
      <c r="E124" s="25">
        <v>665.6</v>
      </c>
      <c r="F124" s="25"/>
      <c r="G124" s="25">
        <v>665.6</v>
      </c>
      <c r="H124" s="25" t="s">
        <v>445</v>
      </c>
      <c r="I124" s="26">
        <v>1795</v>
      </c>
      <c r="J124" s="26"/>
      <c r="K124" s="26"/>
      <c r="L124" s="26">
        <v>1795</v>
      </c>
      <c r="M124" s="25"/>
      <c r="N124" s="25"/>
      <c r="O124" s="27"/>
      <c r="P124" s="27"/>
      <c r="Q124" s="27"/>
      <c r="R124" s="27"/>
      <c r="S124" s="27"/>
    </row>
    <row r="125" spans="1:19" ht="96">
      <c r="A125" s="22">
        <v>77</v>
      </c>
      <c r="B125" s="23" t="s">
        <v>446</v>
      </c>
      <c r="C125" s="23" t="s">
        <v>447</v>
      </c>
      <c r="D125" s="24">
        <v>1</v>
      </c>
      <c r="E125" s="25">
        <v>68.98</v>
      </c>
      <c r="F125" s="25"/>
      <c r="G125" s="25">
        <v>68.98</v>
      </c>
      <c r="H125" s="25" t="s">
        <v>448</v>
      </c>
      <c r="I125" s="26">
        <v>392</v>
      </c>
      <c r="J125" s="26"/>
      <c r="K125" s="26"/>
      <c r="L125" s="26">
        <v>392</v>
      </c>
      <c r="M125" s="25"/>
      <c r="N125" s="25"/>
      <c r="O125" s="27"/>
      <c r="P125" s="27"/>
      <c r="Q125" s="27"/>
      <c r="R125" s="27"/>
      <c r="S125" s="27"/>
    </row>
    <row r="126" spans="1:19" ht="156">
      <c r="A126" s="22">
        <v>78</v>
      </c>
      <c r="B126" s="23" t="s">
        <v>449</v>
      </c>
      <c r="C126" s="23" t="s">
        <v>450</v>
      </c>
      <c r="D126" s="24">
        <v>0.03</v>
      </c>
      <c r="E126" s="25" t="s">
        <v>451</v>
      </c>
      <c r="F126" s="25" t="s">
        <v>452</v>
      </c>
      <c r="G126" s="25">
        <v>3983.49</v>
      </c>
      <c r="H126" s="25" t="s">
        <v>453</v>
      </c>
      <c r="I126" s="26">
        <v>810</v>
      </c>
      <c r="J126" s="26">
        <v>374</v>
      </c>
      <c r="K126" s="26">
        <v>2</v>
      </c>
      <c r="L126" s="26">
        <v>434</v>
      </c>
      <c r="M126" s="25" t="s">
        <v>454</v>
      </c>
      <c r="N126" s="25">
        <v>2.31</v>
      </c>
      <c r="O126" s="27"/>
      <c r="P126" s="27"/>
      <c r="Q126" s="27"/>
      <c r="R126" s="27"/>
      <c r="S126" s="27"/>
    </row>
    <row r="127" spans="1:19" ht="108">
      <c r="A127" s="22">
        <v>79</v>
      </c>
      <c r="B127" s="23" t="s">
        <v>455</v>
      </c>
      <c r="C127" s="23" t="s">
        <v>456</v>
      </c>
      <c r="D127" s="24">
        <v>0.2</v>
      </c>
      <c r="E127" s="25">
        <v>88</v>
      </c>
      <c r="F127" s="25"/>
      <c r="G127" s="25">
        <v>88</v>
      </c>
      <c r="H127" s="25" t="s">
        <v>457</v>
      </c>
      <c r="I127" s="26">
        <v>97</v>
      </c>
      <c r="J127" s="26"/>
      <c r="K127" s="26"/>
      <c r="L127" s="26">
        <v>97</v>
      </c>
      <c r="M127" s="25"/>
      <c r="N127" s="25"/>
      <c r="O127" s="27"/>
      <c r="P127" s="27"/>
      <c r="Q127" s="27"/>
      <c r="R127" s="27"/>
      <c r="S127" s="27"/>
    </row>
    <row r="128" spans="1:19" ht="108">
      <c r="A128" s="22">
        <v>80</v>
      </c>
      <c r="B128" s="23" t="s">
        <v>458</v>
      </c>
      <c r="C128" s="23" t="s">
        <v>459</v>
      </c>
      <c r="D128" s="24">
        <v>0.2</v>
      </c>
      <c r="E128" s="25">
        <v>112.7</v>
      </c>
      <c r="F128" s="25"/>
      <c r="G128" s="25">
        <v>112.7</v>
      </c>
      <c r="H128" s="25" t="s">
        <v>460</v>
      </c>
      <c r="I128" s="26">
        <v>85</v>
      </c>
      <c r="J128" s="26"/>
      <c r="K128" s="26"/>
      <c r="L128" s="26">
        <v>85</v>
      </c>
      <c r="M128" s="25"/>
      <c r="N128" s="25"/>
      <c r="O128" s="27"/>
      <c r="P128" s="27"/>
      <c r="Q128" s="27"/>
      <c r="R128" s="27"/>
      <c r="S128" s="27"/>
    </row>
    <row r="129" spans="1:19" ht="17.850000000000001" customHeight="1">
      <c r="A129" s="99" t="s">
        <v>461</v>
      </c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27"/>
      <c r="P129" s="27"/>
      <c r="Q129" s="27"/>
      <c r="R129" s="27"/>
      <c r="S129" s="27"/>
    </row>
    <row r="130" spans="1:19" ht="156">
      <c r="A130" s="22">
        <v>81</v>
      </c>
      <c r="B130" s="23" t="s">
        <v>462</v>
      </c>
      <c r="C130" s="23" t="s">
        <v>463</v>
      </c>
      <c r="D130" s="24">
        <v>0.2</v>
      </c>
      <c r="E130" s="25" t="s">
        <v>464</v>
      </c>
      <c r="F130" s="25" t="s">
        <v>465</v>
      </c>
      <c r="G130" s="25">
        <v>2127.0300000000002</v>
      </c>
      <c r="H130" s="25" t="s">
        <v>466</v>
      </c>
      <c r="I130" s="26">
        <v>5515</v>
      </c>
      <c r="J130" s="26">
        <v>3933</v>
      </c>
      <c r="K130" s="26" t="s">
        <v>467</v>
      </c>
      <c r="L130" s="26">
        <v>1453</v>
      </c>
      <c r="M130" s="25" t="s">
        <v>468</v>
      </c>
      <c r="N130" s="25" t="s">
        <v>469</v>
      </c>
      <c r="O130" s="27"/>
      <c r="P130" s="27"/>
      <c r="Q130" s="27"/>
      <c r="R130" s="27"/>
      <c r="S130" s="27"/>
    </row>
    <row r="131" spans="1:19" ht="96">
      <c r="A131" s="22">
        <v>82</v>
      </c>
      <c r="B131" s="23" t="s">
        <v>470</v>
      </c>
      <c r="C131" s="23" t="s">
        <v>471</v>
      </c>
      <c r="D131" s="24">
        <v>5</v>
      </c>
      <c r="E131" s="25">
        <v>79.099999999999994</v>
      </c>
      <c r="F131" s="25"/>
      <c r="G131" s="25">
        <v>79.099999999999994</v>
      </c>
      <c r="H131" s="25" t="s">
        <v>472</v>
      </c>
      <c r="I131" s="26">
        <v>1209</v>
      </c>
      <c r="J131" s="26"/>
      <c r="K131" s="26"/>
      <c r="L131" s="26">
        <v>1209</v>
      </c>
      <c r="M131" s="25"/>
      <c r="N131" s="25"/>
      <c r="O131" s="27"/>
      <c r="P131" s="27"/>
      <c r="Q131" s="27"/>
      <c r="R131" s="27"/>
      <c r="S131" s="27"/>
    </row>
    <row r="132" spans="1:19" ht="96">
      <c r="A132" s="22">
        <v>83</v>
      </c>
      <c r="B132" s="23" t="s">
        <v>473</v>
      </c>
      <c r="C132" s="23" t="s">
        <v>474</v>
      </c>
      <c r="D132" s="24">
        <v>1</v>
      </c>
      <c r="E132" s="25">
        <v>854</v>
      </c>
      <c r="F132" s="25"/>
      <c r="G132" s="25">
        <v>854</v>
      </c>
      <c r="H132" s="25" t="s">
        <v>475</v>
      </c>
      <c r="I132" s="26">
        <v>789</v>
      </c>
      <c r="J132" s="26"/>
      <c r="K132" s="26"/>
      <c r="L132" s="26">
        <v>789</v>
      </c>
      <c r="M132" s="25"/>
      <c r="N132" s="25"/>
      <c r="O132" s="27"/>
      <c r="P132" s="27"/>
      <c r="Q132" s="27"/>
      <c r="R132" s="27"/>
      <c r="S132" s="27"/>
    </row>
    <row r="133" spans="1:19" ht="96">
      <c r="A133" s="22">
        <v>84</v>
      </c>
      <c r="B133" s="23" t="s">
        <v>476</v>
      </c>
      <c r="C133" s="23" t="s">
        <v>477</v>
      </c>
      <c r="D133" s="24">
        <v>1</v>
      </c>
      <c r="E133" s="25">
        <v>702</v>
      </c>
      <c r="F133" s="25"/>
      <c r="G133" s="25">
        <v>702</v>
      </c>
      <c r="H133" s="25" t="s">
        <v>478</v>
      </c>
      <c r="I133" s="26">
        <v>644</v>
      </c>
      <c r="J133" s="26"/>
      <c r="K133" s="26"/>
      <c r="L133" s="26">
        <v>644</v>
      </c>
      <c r="M133" s="25"/>
      <c r="N133" s="25"/>
      <c r="O133" s="27"/>
      <c r="P133" s="27"/>
      <c r="Q133" s="27"/>
      <c r="R133" s="27"/>
      <c r="S133" s="27"/>
    </row>
    <row r="134" spans="1:19" ht="17.850000000000001" customHeight="1">
      <c r="A134" s="99" t="s">
        <v>479</v>
      </c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27"/>
      <c r="P134" s="27"/>
      <c r="Q134" s="27"/>
      <c r="R134" s="27"/>
      <c r="S134" s="27"/>
    </row>
    <row r="135" spans="1:19" ht="156">
      <c r="A135" s="22">
        <v>85</v>
      </c>
      <c r="B135" s="23" t="s">
        <v>462</v>
      </c>
      <c r="C135" s="23" t="s">
        <v>480</v>
      </c>
      <c r="D135" s="24">
        <v>0.06</v>
      </c>
      <c r="E135" s="25" t="s">
        <v>464</v>
      </c>
      <c r="F135" s="25" t="s">
        <v>465</v>
      </c>
      <c r="G135" s="25">
        <v>2127.0300000000002</v>
      </c>
      <c r="H135" s="25" t="s">
        <v>466</v>
      </c>
      <c r="I135" s="26">
        <v>1654</v>
      </c>
      <c r="J135" s="26">
        <v>1180</v>
      </c>
      <c r="K135" s="26" t="s">
        <v>481</v>
      </c>
      <c r="L135" s="26">
        <v>435</v>
      </c>
      <c r="M135" s="25" t="s">
        <v>468</v>
      </c>
      <c r="N135" s="25" t="s">
        <v>482</v>
      </c>
      <c r="O135" s="27"/>
      <c r="P135" s="27"/>
      <c r="Q135" s="27"/>
      <c r="R135" s="27"/>
      <c r="S135" s="27"/>
    </row>
    <row r="136" spans="1:19" ht="96">
      <c r="A136" s="22">
        <v>86</v>
      </c>
      <c r="B136" s="23" t="s">
        <v>470</v>
      </c>
      <c r="C136" s="23" t="s">
        <v>471</v>
      </c>
      <c r="D136" s="24">
        <v>4</v>
      </c>
      <c r="E136" s="25">
        <v>79.099999999999994</v>
      </c>
      <c r="F136" s="25"/>
      <c r="G136" s="25">
        <v>79.099999999999994</v>
      </c>
      <c r="H136" s="25" t="s">
        <v>472</v>
      </c>
      <c r="I136" s="26">
        <v>967</v>
      </c>
      <c r="J136" s="26"/>
      <c r="K136" s="26"/>
      <c r="L136" s="26">
        <v>967</v>
      </c>
      <c r="M136" s="25"/>
      <c r="N136" s="25"/>
      <c r="O136" s="27"/>
      <c r="P136" s="27"/>
      <c r="Q136" s="27"/>
      <c r="R136" s="27"/>
      <c r="S136" s="27"/>
    </row>
    <row r="137" spans="1:19" ht="96">
      <c r="A137" s="22">
        <v>87</v>
      </c>
      <c r="B137" s="23" t="s">
        <v>473</v>
      </c>
      <c r="C137" s="23" t="s">
        <v>474</v>
      </c>
      <c r="D137" s="24">
        <v>0.6</v>
      </c>
      <c r="E137" s="25">
        <v>854</v>
      </c>
      <c r="F137" s="25"/>
      <c r="G137" s="25">
        <v>854</v>
      </c>
      <c r="H137" s="25" t="s">
        <v>475</v>
      </c>
      <c r="I137" s="26">
        <v>474</v>
      </c>
      <c r="J137" s="26"/>
      <c r="K137" s="26"/>
      <c r="L137" s="26">
        <v>474</v>
      </c>
      <c r="M137" s="25"/>
      <c r="N137" s="25"/>
      <c r="O137" s="27"/>
      <c r="P137" s="27"/>
      <c r="Q137" s="27"/>
      <c r="R137" s="27"/>
      <c r="S137" s="27"/>
    </row>
    <row r="138" spans="1:19" ht="96">
      <c r="A138" s="22">
        <v>88</v>
      </c>
      <c r="B138" s="23" t="s">
        <v>476</v>
      </c>
      <c r="C138" s="23" t="s">
        <v>477</v>
      </c>
      <c r="D138" s="24">
        <v>0.8</v>
      </c>
      <c r="E138" s="25">
        <v>702</v>
      </c>
      <c r="F138" s="25"/>
      <c r="G138" s="25">
        <v>702</v>
      </c>
      <c r="H138" s="25" t="s">
        <v>478</v>
      </c>
      <c r="I138" s="26">
        <v>515</v>
      </c>
      <c r="J138" s="26"/>
      <c r="K138" s="26"/>
      <c r="L138" s="26">
        <v>515</v>
      </c>
      <c r="M138" s="25"/>
      <c r="N138" s="25"/>
      <c r="O138" s="27"/>
      <c r="P138" s="27"/>
      <c r="Q138" s="27"/>
      <c r="R138" s="27"/>
      <c r="S138" s="27"/>
    </row>
    <row r="139" spans="1:19" ht="156">
      <c r="A139" s="53">
        <v>89</v>
      </c>
      <c r="B139" s="54" t="s">
        <v>483</v>
      </c>
      <c r="C139" s="54" t="s">
        <v>484</v>
      </c>
      <c r="D139" s="55">
        <v>6.2799999999999995E-2</v>
      </c>
      <c r="E139" s="56" t="s">
        <v>485</v>
      </c>
      <c r="F139" s="56">
        <v>1.04</v>
      </c>
      <c r="G139" s="56">
        <v>515.51</v>
      </c>
      <c r="H139" s="56" t="s">
        <v>486</v>
      </c>
      <c r="I139" s="57">
        <v>882</v>
      </c>
      <c r="J139" s="57">
        <v>800</v>
      </c>
      <c r="K139" s="57">
        <v>1</v>
      </c>
      <c r="L139" s="57">
        <v>81</v>
      </c>
      <c r="M139" s="56">
        <v>96.72</v>
      </c>
      <c r="N139" s="56">
        <v>6.07</v>
      </c>
      <c r="O139" s="27"/>
      <c r="P139" s="27"/>
      <c r="Q139" s="27"/>
      <c r="R139" s="27"/>
      <c r="S139" s="27"/>
    </row>
    <row r="140" spans="1:19" ht="36">
      <c r="A140" s="95" t="s">
        <v>487</v>
      </c>
      <c r="B140" s="96"/>
      <c r="C140" s="96"/>
      <c r="D140" s="96"/>
      <c r="E140" s="96"/>
      <c r="F140" s="96"/>
      <c r="G140" s="96"/>
      <c r="H140" s="96"/>
      <c r="I140" s="58">
        <v>86016</v>
      </c>
      <c r="J140" s="58"/>
      <c r="K140" s="58"/>
      <c r="L140" s="58"/>
      <c r="M140" s="59"/>
      <c r="N140" s="59" t="s">
        <v>488</v>
      </c>
      <c r="O140" s="27"/>
      <c r="P140" s="27"/>
      <c r="Q140" s="27"/>
      <c r="R140" s="27"/>
      <c r="S140" s="27"/>
    </row>
    <row r="141" spans="1:19" ht="17.850000000000001" customHeight="1">
      <c r="A141" s="97" t="s">
        <v>489</v>
      </c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27"/>
      <c r="P141" s="27"/>
      <c r="Q141" s="27"/>
      <c r="R141" s="27"/>
      <c r="S141" s="27"/>
    </row>
    <row r="142" spans="1:19" ht="144">
      <c r="A142" s="22">
        <v>90</v>
      </c>
      <c r="B142" s="23" t="s">
        <v>490</v>
      </c>
      <c r="C142" s="23" t="s">
        <v>491</v>
      </c>
      <c r="D142" s="24">
        <v>0.15</v>
      </c>
      <c r="E142" s="25" t="s">
        <v>492</v>
      </c>
      <c r="F142" s="25" t="s">
        <v>493</v>
      </c>
      <c r="G142" s="25">
        <v>113.16</v>
      </c>
      <c r="H142" s="25" t="s">
        <v>494</v>
      </c>
      <c r="I142" s="26">
        <v>986</v>
      </c>
      <c r="J142" s="26">
        <v>829</v>
      </c>
      <c r="K142" s="26" t="s">
        <v>495</v>
      </c>
      <c r="L142" s="26">
        <v>66</v>
      </c>
      <c r="M142" s="25" t="s">
        <v>496</v>
      </c>
      <c r="N142" s="25" t="s">
        <v>497</v>
      </c>
      <c r="O142" s="27"/>
      <c r="P142" s="27"/>
      <c r="Q142" s="27"/>
      <c r="R142" s="27"/>
      <c r="S142" s="27"/>
    </row>
    <row r="143" spans="1:19" ht="108">
      <c r="A143" s="22">
        <v>91</v>
      </c>
      <c r="B143" s="23" t="s">
        <v>498</v>
      </c>
      <c r="C143" s="23" t="s">
        <v>499</v>
      </c>
      <c r="D143" s="24">
        <v>0.15</v>
      </c>
      <c r="E143" s="25">
        <v>171</v>
      </c>
      <c r="F143" s="25"/>
      <c r="G143" s="25">
        <v>171</v>
      </c>
      <c r="H143" s="25" t="s">
        <v>500</v>
      </c>
      <c r="I143" s="26">
        <v>265</v>
      </c>
      <c r="J143" s="26"/>
      <c r="K143" s="26"/>
      <c r="L143" s="26">
        <v>265</v>
      </c>
      <c r="M143" s="25"/>
      <c r="N143" s="25"/>
      <c r="O143" s="27"/>
      <c r="P143" s="27"/>
      <c r="Q143" s="27"/>
      <c r="R143" s="27"/>
      <c r="S143" s="27"/>
    </row>
    <row r="144" spans="1:19" ht="132">
      <c r="A144" s="22">
        <v>92</v>
      </c>
      <c r="B144" s="23" t="s">
        <v>501</v>
      </c>
      <c r="C144" s="23" t="s">
        <v>502</v>
      </c>
      <c r="D144" s="24">
        <v>1</v>
      </c>
      <c r="E144" s="25" t="s">
        <v>503</v>
      </c>
      <c r="F144" s="25" t="s">
        <v>504</v>
      </c>
      <c r="G144" s="25">
        <v>12.82</v>
      </c>
      <c r="H144" s="25" t="s">
        <v>505</v>
      </c>
      <c r="I144" s="26">
        <v>600</v>
      </c>
      <c r="J144" s="26">
        <v>518</v>
      </c>
      <c r="K144" s="26" t="s">
        <v>506</v>
      </c>
      <c r="L144" s="26">
        <v>57</v>
      </c>
      <c r="M144" s="25" t="s">
        <v>507</v>
      </c>
      <c r="N144" s="25" t="s">
        <v>508</v>
      </c>
      <c r="O144" s="27"/>
      <c r="P144" s="27"/>
      <c r="Q144" s="27"/>
      <c r="R144" s="27"/>
      <c r="S144" s="27"/>
    </row>
    <row r="145" spans="1:19" ht="108">
      <c r="A145" s="22">
        <v>93</v>
      </c>
      <c r="B145" s="23" t="s">
        <v>509</v>
      </c>
      <c r="C145" s="23" t="s">
        <v>510</v>
      </c>
      <c r="D145" s="24">
        <v>0.1</v>
      </c>
      <c r="E145" s="25">
        <v>2923.38</v>
      </c>
      <c r="F145" s="25"/>
      <c r="G145" s="25">
        <v>2923.38</v>
      </c>
      <c r="H145" s="25" t="s">
        <v>511</v>
      </c>
      <c r="I145" s="26">
        <v>1252</v>
      </c>
      <c r="J145" s="26"/>
      <c r="K145" s="26"/>
      <c r="L145" s="26">
        <v>1252</v>
      </c>
      <c r="M145" s="25"/>
      <c r="N145" s="25"/>
      <c r="O145" s="27"/>
      <c r="P145" s="27"/>
      <c r="Q145" s="27"/>
      <c r="R145" s="27"/>
      <c r="S145" s="27"/>
    </row>
    <row r="146" spans="1:19" ht="156">
      <c r="A146" s="22">
        <v>94</v>
      </c>
      <c r="B146" s="23" t="s">
        <v>512</v>
      </c>
      <c r="C146" s="23" t="s">
        <v>513</v>
      </c>
      <c r="D146" s="24">
        <v>1</v>
      </c>
      <c r="E146" s="25" t="s">
        <v>514</v>
      </c>
      <c r="F146" s="25"/>
      <c r="G146" s="25">
        <v>5.35</v>
      </c>
      <c r="H146" s="25" t="s">
        <v>515</v>
      </c>
      <c r="I146" s="26">
        <v>988</v>
      </c>
      <c r="J146" s="26">
        <v>959</v>
      </c>
      <c r="K146" s="26"/>
      <c r="L146" s="26">
        <v>29</v>
      </c>
      <c r="M146" s="25">
        <v>6.12</v>
      </c>
      <c r="N146" s="25">
        <v>6.12</v>
      </c>
      <c r="O146" s="27"/>
      <c r="P146" s="27"/>
      <c r="Q146" s="27"/>
      <c r="R146" s="27"/>
      <c r="S146" s="27"/>
    </row>
    <row r="147" spans="1:19" ht="144">
      <c r="A147" s="22">
        <v>95</v>
      </c>
      <c r="B147" s="23" t="s">
        <v>516</v>
      </c>
      <c r="C147" s="23" t="s">
        <v>517</v>
      </c>
      <c r="D147" s="24">
        <v>0.02</v>
      </c>
      <c r="E147" s="25" t="s">
        <v>518</v>
      </c>
      <c r="F147" s="25" t="s">
        <v>519</v>
      </c>
      <c r="G147" s="25">
        <v>106.42</v>
      </c>
      <c r="H147" s="25" t="s">
        <v>520</v>
      </c>
      <c r="I147" s="26">
        <v>140</v>
      </c>
      <c r="J147" s="26">
        <v>134</v>
      </c>
      <c r="K147" s="26">
        <v>2</v>
      </c>
      <c r="L147" s="26">
        <v>4</v>
      </c>
      <c r="M147" s="25" t="s">
        <v>521</v>
      </c>
      <c r="N147" s="25">
        <v>0.83</v>
      </c>
      <c r="O147" s="27"/>
      <c r="P147" s="27"/>
      <c r="Q147" s="27"/>
      <c r="R147" s="27"/>
      <c r="S147" s="27"/>
    </row>
    <row r="148" spans="1:19" ht="96">
      <c r="A148" s="22">
        <v>96</v>
      </c>
      <c r="B148" s="23" t="s">
        <v>522</v>
      </c>
      <c r="C148" s="23" t="s">
        <v>523</v>
      </c>
      <c r="D148" s="24">
        <v>2</v>
      </c>
      <c r="E148" s="25">
        <v>241.53</v>
      </c>
      <c r="F148" s="25"/>
      <c r="G148" s="25">
        <v>241.53</v>
      </c>
      <c r="H148" s="25"/>
      <c r="I148" s="26">
        <v>483</v>
      </c>
      <c r="J148" s="26"/>
      <c r="K148" s="26"/>
      <c r="L148" s="26">
        <v>483</v>
      </c>
      <c r="M148" s="25"/>
      <c r="N148" s="25"/>
      <c r="O148" s="27"/>
      <c r="P148" s="27"/>
      <c r="Q148" s="27"/>
      <c r="R148" s="27"/>
      <c r="S148" s="27"/>
    </row>
    <row r="149" spans="1:19" ht="156">
      <c r="A149" s="22">
        <v>97</v>
      </c>
      <c r="B149" s="23" t="s">
        <v>524</v>
      </c>
      <c r="C149" s="23" t="s">
        <v>525</v>
      </c>
      <c r="D149" s="24">
        <v>1</v>
      </c>
      <c r="E149" s="25" t="s">
        <v>526</v>
      </c>
      <c r="F149" s="25"/>
      <c r="G149" s="25">
        <v>1.38</v>
      </c>
      <c r="H149" s="25" t="s">
        <v>527</v>
      </c>
      <c r="I149" s="26">
        <v>471</v>
      </c>
      <c r="J149" s="26">
        <v>455</v>
      </c>
      <c r="K149" s="26"/>
      <c r="L149" s="26">
        <v>16</v>
      </c>
      <c r="M149" s="25">
        <v>2.52</v>
      </c>
      <c r="N149" s="25">
        <v>2.52</v>
      </c>
      <c r="O149" s="27"/>
      <c r="P149" s="27"/>
      <c r="Q149" s="27"/>
      <c r="R149" s="27"/>
      <c r="S149" s="27"/>
    </row>
    <row r="150" spans="1:19" ht="156">
      <c r="A150" s="22">
        <v>98</v>
      </c>
      <c r="B150" s="23" t="s">
        <v>528</v>
      </c>
      <c r="C150" s="23" t="s">
        <v>529</v>
      </c>
      <c r="D150" s="24">
        <v>0.04</v>
      </c>
      <c r="E150" s="25" t="s">
        <v>530</v>
      </c>
      <c r="F150" s="25">
        <v>12.34</v>
      </c>
      <c r="G150" s="25"/>
      <c r="H150" s="25" t="s">
        <v>531</v>
      </c>
      <c r="I150" s="26">
        <v>39</v>
      </c>
      <c r="J150" s="26">
        <v>37</v>
      </c>
      <c r="K150" s="26">
        <v>2</v>
      </c>
      <c r="L150" s="26"/>
      <c r="M150" s="25">
        <v>6.5880000000000001</v>
      </c>
      <c r="N150" s="25">
        <v>0.26</v>
      </c>
      <c r="O150" s="27"/>
      <c r="P150" s="27"/>
      <c r="Q150" s="27"/>
      <c r="R150" s="27"/>
      <c r="S150" s="27"/>
    </row>
    <row r="151" spans="1:19" ht="156">
      <c r="A151" s="22">
        <v>99</v>
      </c>
      <c r="B151" s="23" t="s">
        <v>532</v>
      </c>
      <c r="C151" s="23" t="s">
        <v>533</v>
      </c>
      <c r="D151" s="24">
        <v>0.04</v>
      </c>
      <c r="E151" s="25" t="s">
        <v>534</v>
      </c>
      <c r="F151" s="25">
        <v>11.86</v>
      </c>
      <c r="G151" s="25"/>
      <c r="H151" s="25" t="s">
        <v>535</v>
      </c>
      <c r="I151" s="26">
        <v>38</v>
      </c>
      <c r="J151" s="26">
        <v>35</v>
      </c>
      <c r="K151" s="26">
        <v>3</v>
      </c>
      <c r="L151" s="26"/>
      <c r="M151" s="25">
        <v>6.3360000000000003</v>
      </c>
      <c r="N151" s="25">
        <v>0.25</v>
      </c>
      <c r="O151" s="27"/>
      <c r="P151" s="27"/>
      <c r="Q151" s="27"/>
      <c r="R151" s="27"/>
      <c r="S151" s="27"/>
    </row>
    <row r="152" spans="1:19" ht="156">
      <c r="A152" s="53">
        <v>100</v>
      </c>
      <c r="B152" s="54" t="s">
        <v>536</v>
      </c>
      <c r="C152" s="54" t="s">
        <v>537</v>
      </c>
      <c r="D152" s="55">
        <v>0.04</v>
      </c>
      <c r="E152" s="56" t="s">
        <v>538</v>
      </c>
      <c r="F152" s="56">
        <v>14.17</v>
      </c>
      <c r="G152" s="56"/>
      <c r="H152" s="56" t="s">
        <v>539</v>
      </c>
      <c r="I152" s="57">
        <v>45</v>
      </c>
      <c r="J152" s="57">
        <v>42</v>
      </c>
      <c r="K152" s="57">
        <v>3</v>
      </c>
      <c r="L152" s="57"/>
      <c r="M152" s="56">
        <v>7.5720000000000001</v>
      </c>
      <c r="N152" s="56">
        <v>0.3</v>
      </c>
      <c r="O152" s="27"/>
      <c r="P152" s="27"/>
      <c r="Q152" s="27"/>
      <c r="R152" s="27"/>
      <c r="S152" s="27"/>
    </row>
    <row r="153" spans="1:19" ht="36">
      <c r="A153" s="95" t="s">
        <v>540</v>
      </c>
      <c r="B153" s="96"/>
      <c r="C153" s="96"/>
      <c r="D153" s="96"/>
      <c r="E153" s="96"/>
      <c r="F153" s="96"/>
      <c r="G153" s="96"/>
      <c r="H153" s="96"/>
      <c r="I153" s="58">
        <v>9048</v>
      </c>
      <c r="J153" s="58"/>
      <c r="K153" s="58"/>
      <c r="L153" s="58"/>
      <c r="M153" s="59"/>
      <c r="N153" s="59" t="s">
        <v>541</v>
      </c>
      <c r="O153" s="27"/>
      <c r="P153" s="27"/>
      <c r="Q153" s="27"/>
      <c r="R153" s="27"/>
      <c r="S153" s="27"/>
    </row>
    <row r="154" spans="1:19" ht="17.850000000000001" customHeight="1">
      <c r="A154" s="97" t="s">
        <v>542</v>
      </c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27"/>
      <c r="P154" s="27"/>
      <c r="Q154" s="27"/>
      <c r="R154" s="27"/>
      <c r="S154" s="27"/>
    </row>
    <row r="155" spans="1:19" ht="17.850000000000001" customHeight="1">
      <c r="A155" s="99" t="s">
        <v>543</v>
      </c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27"/>
      <c r="P155" s="27"/>
      <c r="Q155" s="27"/>
      <c r="R155" s="27"/>
      <c r="S155" s="27"/>
    </row>
    <row r="156" spans="1:19" ht="144">
      <c r="A156" s="22">
        <v>101</v>
      </c>
      <c r="B156" s="23" t="s">
        <v>105</v>
      </c>
      <c r="C156" s="23" t="s">
        <v>544</v>
      </c>
      <c r="D156" s="24">
        <v>6.4000000000000003E-3</v>
      </c>
      <c r="E156" s="25" t="s">
        <v>107</v>
      </c>
      <c r="F156" s="25" t="s">
        <v>108</v>
      </c>
      <c r="G156" s="25"/>
      <c r="H156" s="25" t="s">
        <v>109</v>
      </c>
      <c r="I156" s="26">
        <v>184</v>
      </c>
      <c r="J156" s="26">
        <v>151</v>
      </c>
      <c r="K156" s="26" t="s">
        <v>545</v>
      </c>
      <c r="L156" s="26"/>
      <c r="M156" s="25" t="s">
        <v>111</v>
      </c>
      <c r="N156" s="25" t="s">
        <v>546</v>
      </c>
      <c r="O156" s="27"/>
      <c r="P156" s="27"/>
      <c r="Q156" s="27"/>
      <c r="R156" s="27"/>
      <c r="S156" s="27"/>
    </row>
    <row r="157" spans="1:19" ht="144">
      <c r="A157" s="22">
        <v>102</v>
      </c>
      <c r="B157" s="23" t="s">
        <v>547</v>
      </c>
      <c r="C157" s="23" t="s">
        <v>548</v>
      </c>
      <c r="D157" s="24">
        <v>0.3624</v>
      </c>
      <c r="E157" s="25" t="s">
        <v>549</v>
      </c>
      <c r="F157" s="25" t="s">
        <v>550</v>
      </c>
      <c r="G157" s="25"/>
      <c r="H157" s="25" t="s">
        <v>551</v>
      </c>
      <c r="I157" s="26">
        <v>21212</v>
      </c>
      <c r="J157" s="26">
        <v>20321</v>
      </c>
      <c r="K157" s="26" t="s">
        <v>552</v>
      </c>
      <c r="L157" s="26"/>
      <c r="M157" s="25" t="s">
        <v>553</v>
      </c>
      <c r="N157" s="25" t="s">
        <v>554</v>
      </c>
      <c r="O157" s="27"/>
      <c r="P157" s="27"/>
      <c r="Q157" s="27"/>
      <c r="R157" s="27"/>
      <c r="S157" s="27"/>
    </row>
    <row r="158" spans="1:19" ht="72">
      <c r="A158" s="22">
        <v>103</v>
      </c>
      <c r="B158" s="23" t="s">
        <v>555</v>
      </c>
      <c r="C158" s="23" t="s">
        <v>556</v>
      </c>
      <c r="D158" s="24">
        <v>1.2383999999999999</v>
      </c>
      <c r="E158" s="25" t="s">
        <v>557</v>
      </c>
      <c r="F158" s="25">
        <v>2.13</v>
      </c>
      <c r="G158" s="25">
        <v>825.79</v>
      </c>
      <c r="H158" s="25" t="s">
        <v>558</v>
      </c>
      <c r="I158" s="26">
        <v>7195</v>
      </c>
      <c r="J158" s="26">
        <v>2410</v>
      </c>
      <c r="K158" s="26">
        <v>14</v>
      </c>
      <c r="L158" s="26">
        <v>4771</v>
      </c>
      <c r="M158" s="25">
        <v>14.63</v>
      </c>
      <c r="N158" s="25">
        <v>18.12</v>
      </c>
      <c r="O158" s="27"/>
      <c r="P158" s="27"/>
      <c r="Q158" s="27"/>
      <c r="R158" s="27"/>
      <c r="S158" s="27"/>
    </row>
    <row r="159" spans="1:19" ht="180">
      <c r="A159" s="22">
        <v>104</v>
      </c>
      <c r="B159" s="23" t="s">
        <v>116</v>
      </c>
      <c r="C159" s="23" t="s">
        <v>559</v>
      </c>
      <c r="D159" s="24">
        <v>9.4950000000000007E-2</v>
      </c>
      <c r="E159" s="25" t="s">
        <v>118</v>
      </c>
      <c r="F159" s="25" t="s">
        <v>119</v>
      </c>
      <c r="G159" s="25">
        <v>9388.1299999999992</v>
      </c>
      <c r="H159" s="25" t="s">
        <v>120</v>
      </c>
      <c r="I159" s="26">
        <v>6239</v>
      </c>
      <c r="J159" s="26">
        <v>1444</v>
      </c>
      <c r="K159" s="26" t="s">
        <v>560</v>
      </c>
      <c r="L159" s="26">
        <v>4563</v>
      </c>
      <c r="M159" s="25" t="s">
        <v>122</v>
      </c>
      <c r="N159" s="25" t="s">
        <v>561</v>
      </c>
      <c r="O159" s="27"/>
      <c r="P159" s="27"/>
      <c r="Q159" s="27"/>
      <c r="R159" s="27"/>
      <c r="S159" s="27"/>
    </row>
    <row r="160" spans="1:19" ht="144">
      <c r="A160" s="22">
        <v>105</v>
      </c>
      <c r="B160" s="23" t="s">
        <v>562</v>
      </c>
      <c r="C160" s="23" t="s">
        <v>563</v>
      </c>
      <c r="D160" s="24">
        <v>8.9999999999999993E-3</v>
      </c>
      <c r="E160" s="25" t="s">
        <v>564</v>
      </c>
      <c r="F160" s="25" t="s">
        <v>565</v>
      </c>
      <c r="G160" s="25"/>
      <c r="H160" s="25" t="s">
        <v>566</v>
      </c>
      <c r="I160" s="26">
        <v>102</v>
      </c>
      <c r="J160" s="26">
        <v>95</v>
      </c>
      <c r="K160" s="26" t="s">
        <v>567</v>
      </c>
      <c r="L160" s="26"/>
      <c r="M160" s="25" t="s">
        <v>568</v>
      </c>
      <c r="N160" s="25" t="s">
        <v>569</v>
      </c>
      <c r="O160" s="27"/>
      <c r="P160" s="27"/>
      <c r="Q160" s="27"/>
      <c r="R160" s="27"/>
      <c r="S160" s="27"/>
    </row>
    <row r="161" spans="1:19" ht="72">
      <c r="A161" s="22">
        <v>106</v>
      </c>
      <c r="B161" s="23" t="s">
        <v>70</v>
      </c>
      <c r="C161" s="23" t="s">
        <v>570</v>
      </c>
      <c r="D161" s="24">
        <v>8.5000000000000006E-2</v>
      </c>
      <c r="E161" s="25" t="s">
        <v>72</v>
      </c>
      <c r="F161" s="25"/>
      <c r="G161" s="25"/>
      <c r="H161" s="25" t="s">
        <v>73</v>
      </c>
      <c r="I161" s="26">
        <v>247</v>
      </c>
      <c r="J161" s="26">
        <v>247</v>
      </c>
      <c r="K161" s="26"/>
      <c r="L161" s="26"/>
      <c r="M161" s="25">
        <v>22.82</v>
      </c>
      <c r="N161" s="25">
        <v>1.94</v>
      </c>
      <c r="O161" s="27"/>
      <c r="P161" s="27"/>
      <c r="Q161" s="27"/>
      <c r="R161" s="27"/>
      <c r="S161" s="27"/>
    </row>
    <row r="162" spans="1:19" ht="17.850000000000001" customHeight="1">
      <c r="A162" s="99" t="s">
        <v>571</v>
      </c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27"/>
      <c r="P162" s="27"/>
      <c r="Q162" s="27"/>
      <c r="R162" s="27"/>
      <c r="S162" s="27"/>
    </row>
    <row r="163" spans="1:19" ht="156">
      <c r="A163" s="22">
        <v>107</v>
      </c>
      <c r="B163" s="23" t="s">
        <v>572</v>
      </c>
      <c r="C163" s="23" t="s">
        <v>573</v>
      </c>
      <c r="D163" s="24">
        <v>0.12720000000000001</v>
      </c>
      <c r="E163" s="25" t="s">
        <v>574</v>
      </c>
      <c r="F163" s="25" t="s">
        <v>575</v>
      </c>
      <c r="G163" s="25"/>
      <c r="H163" s="25" t="s">
        <v>576</v>
      </c>
      <c r="I163" s="26">
        <v>1395</v>
      </c>
      <c r="J163" s="26">
        <v>1355</v>
      </c>
      <c r="K163" s="26" t="s">
        <v>577</v>
      </c>
      <c r="L163" s="26"/>
      <c r="M163" s="25" t="s">
        <v>578</v>
      </c>
      <c r="N163" s="25" t="s">
        <v>579</v>
      </c>
      <c r="O163" s="27"/>
      <c r="P163" s="27"/>
      <c r="Q163" s="27"/>
      <c r="R163" s="27"/>
      <c r="S163" s="27"/>
    </row>
    <row r="164" spans="1:19" ht="144">
      <c r="A164" s="22">
        <v>108</v>
      </c>
      <c r="B164" s="23" t="s">
        <v>562</v>
      </c>
      <c r="C164" s="23" t="s">
        <v>580</v>
      </c>
      <c r="D164" s="24">
        <v>1.14E-2</v>
      </c>
      <c r="E164" s="25" t="s">
        <v>564</v>
      </c>
      <c r="F164" s="25" t="s">
        <v>565</v>
      </c>
      <c r="G164" s="25"/>
      <c r="H164" s="25" t="s">
        <v>566</v>
      </c>
      <c r="I164" s="26">
        <v>129</v>
      </c>
      <c r="J164" s="26">
        <v>121</v>
      </c>
      <c r="K164" s="26" t="s">
        <v>581</v>
      </c>
      <c r="L164" s="26"/>
      <c r="M164" s="25" t="s">
        <v>568</v>
      </c>
      <c r="N164" s="25" t="s">
        <v>582</v>
      </c>
      <c r="O164" s="27"/>
      <c r="P164" s="27"/>
      <c r="Q164" s="27"/>
      <c r="R164" s="27"/>
      <c r="S164" s="27"/>
    </row>
    <row r="165" spans="1:19" ht="72">
      <c r="A165" s="22">
        <v>109</v>
      </c>
      <c r="B165" s="23" t="s">
        <v>555</v>
      </c>
      <c r="C165" s="23" t="s">
        <v>583</v>
      </c>
      <c r="D165" s="24">
        <v>1.2552000000000001</v>
      </c>
      <c r="E165" s="25" t="s">
        <v>557</v>
      </c>
      <c r="F165" s="25">
        <v>2.13</v>
      </c>
      <c r="G165" s="25">
        <v>825.79</v>
      </c>
      <c r="H165" s="25" t="s">
        <v>558</v>
      </c>
      <c r="I165" s="26">
        <v>7292</v>
      </c>
      <c r="J165" s="26">
        <v>2443</v>
      </c>
      <c r="K165" s="26">
        <v>14</v>
      </c>
      <c r="L165" s="26">
        <v>4835</v>
      </c>
      <c r="M165" s="25">
        <v>14.63</v>
      </c>
      <c r="N165" s="25">
        <v>18.36</v>
      </c>
      <c r="O165" s="27"/>
      <c r="P165" s="27"/>
      <c r="Q165" s="27"/>
      <c r="R165" s="27"/>
      <c r="S165" s="27"/>
    </row>
    <row r="166" spans="1:19" ht="144">
      <c r="A166" s="22">
        <v>110</v>
      </c>
      <c r="B166" s="23" t="s">
        <v>89</v>
      </c>
      <c r="C166" s="23" t="s">
        <v>584</v>
      </c>
      <c r="D166" s="24">
        <v>0.31</v>
      </c>
      <c r="E166" s="25" t="s">
        <v>91</v>
      </c>
      <c r="F166" s="25" t="s">
        <v>92</v>
      </c>
      <c r="G166" s="25">
        <v>33.6</v>
      </c>
      <c r="H166" s="25" t="s">
        <v>93</v>
      </c>
      <c r="I166" s="26">
        <v>1840</v>
      </c>
      <c r="J166" s="26">
        <v>1746</v>
      </c>
      <c r="K166" s="26" t="s">
        <v>585</v>
      </c>
      <c r="L166" s="26">
        <v>78</v>
      </c>
      <c r="M166" s="25" t="s">
        <v>95</v>
      </c>
      <c r="N166" s="25" t="s">
        <v>586</v>
      </c>
      <c r="O166" s="27"/>
      <c r="P166" s="27"/>
      <c r="Q166" s="27"/>
      <c r="R166" s="27"/>
      <c r="S166" s="27"/>
    </row>
    <row r="167" spans="1:19" ht="72">
      <c r="A167" s="22">
        <v>111</v>
      </c>
      <c r="B167" s="23" t="s">
        <v>555</v>
      </c>
      <c r="C167" s="23" t="s">
        <v>587</v>
      </c>
      <c r="D167" s="24">
        <v>0.16919999999999999</v>
      </c>
      <c r="E167" s="25" t="s">
        <v>557</v>
      </c>
      <c r="F167" s="25">
        <v>2.13</v>
      </c>
      <c r="G167" s="25">
        <v>825.79</v>
      </c>
      <c r="H167" s="25" t="s">
        <v>558</v>
      </c>
      <c r="I167" s="26">
        <v>983</v>
      </c>
      <c r="J167" s="26">
        <v>329</v>
      </c>
      <c r="K167" s="26">
        <v>2</v>
      </c>
      <c r="L167" s="26">
        <v>652</v>
      </c>
      <c r="M167" s="25">
        <v>14.63</v>
      </c>
      <c r="N167" s="25">
        <v>2.48</v>
      </c>
      <c r="O167" s="27"/>
      <c r="P167" s="27"/>
      <c r="Q167" s="27"/>
      <c r="R167" s="27"/>
      <c r="S167" s="27"/>
    </row>
    <row r="168" spans="1:19" ht="192">
      <c r="A168" s="22">
        <v>112</v>
      </c>
      <c r="B168" s="23" t="s">
        <v>161</v>
      </c>
      <c r="C168" s="23" t="s">
        <v>588</v>
      </c>
      <c r="D168" s="24">
        <v>7.5200000000000003E-2</v>
      </c>
      <c r="E168" s="25" t="s">
        <v>589</v>
      </c>
      <c r="F168" s="25">
        <v>19.25</v>
      </c>
      <c r="G168" s="25"/>
      <c r="H168" s="25" t="s">
        <v>164</v>
      </c>
      <c r="I168" s="26">
        <v>1041</v>
      </c>
      <c r="J168" s="26">
        <v>1035</v>
      </c>
      <c r="K168" s="26">
        <v>6</v>
      </c>
      <c r="L168" s="26"/>
      <c r="M168" s="25">
        <v>93.12</v>
      </c>
      <c r="N168" s="25">
        <v>7</v>
      </c>
      <c r="O168" s="27"/>
      <c r="P168" s="27"/>
      <c r="Q168" s="27"/>
      <c r="R168" s="27"/>
      <c r="S168" s="27"/>
    </row>
    <row r="169" spans="1:19" ht="204">
      <c r="A169" s="22">
        <v>113</v>
      </c>
      <c r="B169" s="23" t="s">
        <v>590</v>
      </c>
      <c r="C169" s="23" t="s">
        <v>591</v>
      </c>
      <c r="D169" s="24">
        <v>0.32879999999999998</v>
      </c>
      <c r="E169" s="25" t="s">
        <v>592</v>
      </c>
      <c r="F169" s="25">
        <v>24.91</v>
      </c>
      <c r="G169" s="25"/>
      <c r="H169" s="25" t="s">
        <v>593</v>
      </c>
      <c r="I169" s="26">
        <v>3954</v>
      </c>
      <c r="J169" s="26">
        <v>3919</v>
      </c>
      <c r="K169" s="26">
        <v>35</v>
      </c>
      <c r="L169" s="26"/>
      <c r="M169" s="25">
        <v>80.64</v>
      </c>
      <c r="N169" s="25">
        <v>26.51</v>
      </c>
      <c r="O169" s="27"/>
      <c r="P169" s="27"/>
      <c r="Q169" s="27"/>
      <c r="R169" s="27"/>
      <c r="S169" s="27"/>
    </row>
    <row r="170" spans="1:19" ht="144">
      <c r="A170" s="22">
        <v>114</v>
      </c>
      <c r="B170" s="23" t="s">
        <v>105</v>
      </c>
      <c r="C170" s="23" t="s">
        <v>594</v>
      </c>
      <c r="D170" s="24">
        <v>0.63700000000000001</v>
      </c>
      <c r="E170" s="25" t="s">
        <v>107</v>
      </c>
      <c r="F170" s="25" t="s">
        <v>108</v>
      </c>
      <c r="G170" s="25"/>
      <c r="H170" s="25" t="s">
        <v>109</v>
      </c>
      <c r="I170" s="26">
        <v>18276</v>
      </c>
      <c r="J170" s="26">
        <v>14999</v>
      </c>
      <c r="K170" s="26" t="s">
        <v>595</v>
      </c>
      <c r="L170" s="26"/>
      <c r="M170" s="25" t="s">
        <v>111</v>
      </c>
      <c r="N170" s="25" t="s">
        <v>596</v>
      </c>
      <c r="O170" s="27"/>
      <c r="P170" s="27"/>
      <c r="Q170" s="27"/>
      <c r="R170" s="27"/>
      <c r="S170" s="27"/>
    </row>
    <row r="171" spans="1:19" ht="72">
      <c r="A171" s="22">
        <v>115</v>
      </c>
      <c r="B171" s="23" t="s">
        <v>70</v>
      </c>
      <c r="C171" s="23" t="s">
        <v>597</v>
      </c>
      <c r="D171" s="24">
        <v>0.11650000000000001</v>
      </c>
      <c r="E171" s="25" t="s">
        <v>72</v>
      </c>
      <c r="F171" s="25"/>
      <c r="G171" s="25"/>
      <c r="H171" s="25" t="s">
        <v>73</v>
      </c>
      <c r="I171" s="26">
        <v>338</v>
      </c>
      <c r="J171" s="26">
        <v>338</v>
      </c>
      <c r="K171" s="26"/>
      <c r="L171" s="26"/>
      <c r="M171" s="25">
        <v>22.82</v>
      </c>
      <c r="N171" s="25">
        <v>2.66</v>
      </c>
      <c r="O171" s="27"/>
      <c r="P171" s="27"/>
      <c r="Q171" s="27"/>
      <c r="R171" s="27"/>
      <c r="S171" s="27"/>
    </row>
    <row r="172" spans="1:19" ht="144">
      <c r="A172" s="22">
        <v>116</v>
      </c>
      <c r="B172" s="23" t="s">
        <v>35</v>
      </c>
      <c r="C172" s="23" t="s">
        <v>598</v>
      </c>
      <c r="D172" s="24">
        <v>0.20349999999999999</v>
      </c>
      <c r="E172" s="25" t="s">
        <v>37</v>
      </c>
      <c r="F172" s="25" t="s">
        <v>38</v>
      </c>
      <c r="G172" s="25"/>
      <c r="H172" s="25" t="s">
        <v>39</v>
      </c>
      <c r="I172" s="26">
        <v>2493</v>
      </c>
      <c r="J172" s="26">
        <v>2371</v>
      </c>
      <c r="K172" s="26" t="s">
        <v>599</v>
      </c>
      <c r="L172" s="26"/>
      <c r="M172" s="25" t="s">
        <v>41</v>
      </c>
      <c r="N172" s="25" t="s">
        <v>600</v>
      </c>
      <c r="O172" s="27"/>
      <c r="P172" s="27"/>
      <c r="Q172" s="27"/>
      <c r="R172" s="27"/>
      <c r="S172" s="27"/>
    </row>
    <row r="173" spans="1:19" ht="132">
      <c r="A173" s="22">
        <v>117</v>
      </c>
      <c r="B173" s="23" t="s">
        <v>43</v>
      </c>
      <c r="C173" s="23" t="s">
        <v>601</v>
      </c>
      <c r="D173" s="24">
        <v>0.28599999999999998</v>
      </c>
      <c r="E173" s="25" t="s">
        <v>45</v>
      </c>
      <c r="F173" s="25" t="s">
        <v>46</v>
      </c>
      <c r="G173" s="25"/>
      <c r="H173" s="25" t="s">
        <v>47</v>
      </c>
      <c r="I173" s="26">
        <v>9721</v>
      </c>
      <c r="J173" s="26">
        <v>5304</v>
      </c>
      <c r="K173" s="26" t="s">
        <v>602</v>
      </c>
      <c r="L173" s="26"/>
      <c r="M173" s="25" t="s">
        <v>49</v>
      </c>
      <c r="N173" s="25" t="s">
        <v>603</v>
      </c>
      <c r="O173" s="27"/>
      <c r="P173" s="27"/>
      <c r="Q173" s="27"/>
      <c r="R173" s="27"/>
      <c r="S173" s="27"/>
    </row>
    <row r="174" spans="1:19" ht="17.850000000000001" customHeight="1">
      <c r="A174" s="99" t="s">
        <v>604</v>
      </c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27"/>
      <c r="P174" s="27"/>
      <c r="Q174" s="27"/>
      <c r="R174" s="27"/>
      <c r="S174" s="27"/>
    </row>
    <row r="175" spans="1:19" ht="180">
      <c r="A175" s="22">
        <v>118</v>
      </c>
      <c r="B175" s="23" t="s">
        <v>62</v>
      </c>
      <c r="C175" s="23" t="s">
        <v>605</v>
      </c>
      <c r="D175" s="24">
        <v>0.39</v>
      </c>
      <c r="E175" s="25" t="s">
        <v>64</v>
      </c>
      <c r="F175" s="25" t="s">
        <v>65</v>
      </c>
      <c r="G175" s="25"/>
      <c r="H175" s="25" t="s">
        <v>66</v>
      </c>
      <c r="I175" s="26">
        <v>6729</v>
      </c>
      <c r="J175" s="26">
        <v>5142</v>
      </c>
      <c r="K175" s="26" t="s">
        <v>606</v>
      </c>
      <c r="L175" s="26"/>
      <c r="M175" s="25" t="s">
        <v>68</v>
      </c>
      <c r="N175" s="25" t="s">
        <v>607</v>
      </c>
      <c r="O175" s="27"/>
      <c r="P175" s="27"/>
      <c r="Q175" s="27"/>
      <c r="R175" s="27"/>
      <c r="S175" s="27"/>
    </row>
    <row r="176" spans="1:19" ht="204">
      <c r="A176" s="22">
        <v>119</v>
      </c>
      <c r="B176" s="23" t="s">
        <v>608</v>
      </c>
      <c r="C176" s="23" t="s">
        <v>609</v>
      </c>
      <c r="D176" s="24">
        <v>0.127803</v>
      </c>
      <c r="E176" s="25" t="s">
        <v>610</v>
      </c>
      <c r="F176" s="25" t="s">
        <v>611</v>
      </c>
      <c r="G176" s="25"/>
      <c r="H176" s="25" t="s">
        <v>612</v>
      </c>
      <c r="I176" s="26">
        <v>1788</v>
      </c>
      <c r="J176" s="26">
        <v>968</v>
      </c>
      <c r="K176" s="26" t="s">
        <v>613</v>
      </c>
      <c r="L176" s="26"/>
      <c r="M176" s="25" t="s">
        <v>614</v>
      </c>
      <c r="N176" s="25" t="s">
        <v>615</v>
      </c>
      <c r="O176" s="27"/>
      <c r="P176" s="27"/>
      <c r="Q176" s="27"/>
      <c r="R176" s="27"/>
      <c r="S176" s="27"/>
    </row>
    <row r="177" spans="1:19" ht="144">
      <c r="A177" s="22">
        <v>120</v>
      </c>
      <c r="B177" s="23" t="s">
        <v>616</v>
      </c>
      <c r="C177" s="23" t="s">
        <v>617</v>
      </c>
      <c r="D177" s="24">
        <v>0.03</v>
      </c>
      <c r="E177" s="25" t="s">
        <v>618</v>
      </c>
      <c r="F177" s="25" t="s">
        <v>619</v>
      </c>
      <c r="G177" s="25"/>
      <c r="H177" s="25" t="s">
        <v>620</v>
      </c>
      <c r="I177" s="26">
        <v>935</v>
      </c>
      <c r="J177" s="26">
        <v>844</v>
      </c>
      <c r="K177" s="26" t="s">
        <v>621</v>
      </c>
      <c r="L177" s="26"/>
      <c r="M177" s="25" t="s">
        <v>622</v>
      </c>
      <c r="N177" s="25" t="s">
        <v>623</v>
      </c>
      <c r="O177" s="27"/>
      <c r="P177" s="27"/>
      <c r="Q177" s="27"/>
      <c r="R177" s="27"/>
      <c r="S177" s="27"/>
    </row>
    <row r="178" spans="1:19" ht="132">
      <c r="A178" s="22">
        <v>121</v>
      </c>
      <c r="B178" s="23" t="s">
        <v>624</v>
      </c>
      <c r="C178" s="23" t="s">
        <v>625</v>
      </c>
      <c r="D178" s="24">
        <v>6.93E-2</v>
      </c>
      <c r="E178" s="25" t="s">
        <v>626</v>
      </c>
      <c r="F178" s="25"/>
      <c r="G178" s="25"/>
      <c r="H178" s="25" t="s">
        <v>627</v>
      </c>
      <c r="I178" s="26">
        <v>391</v>
      </c>
      <c r="J178" s="26">
        <v>391</v>
      </c>
      <c r="K178" s="26"/>
      <c r="L178" s="26"/>
      <c r="M178" s="25">
        <v>43.536000000000001</v>
      </c>
      <c r="N178" s="25">
        <v>3.02</v>
      </c>
      <c r="O178" s="27"/>
      <c r="P178" s="27"/>
      <c r="Q178" s="27"/>
      <c r="R178" s="27"/>
      <c r="S178" s="27"/>
    </row>
    <row r="179" spans="1:19" ht="72">
      <c r="A179" s="22">
        <v>122</v>
      </c>
      <c r="B179" s="23" t="s">
        <v>555</v>
      </c>
      <c r="C179" s="23" t="s">
        <v>628</v>
      </c>
      <c r="D179" s="24">
        <v>3.8399999999999997E-2</v>
      </c>
      <c r="E179" s="25" t="s">
        <v>557</v>
      </c>
      <c r="F179" s="25">
        <v>2.13</v>
      </c>
      <c r="G179" s="25">
        <v>825.79</v>
      </c>
      <c r="H179" s="25" t="s">
        <v>558</v>
      </c>
      <c r="I179" s="26">
        <v>223</v>
      </c>
      <c r="J179" s="26">
        <v>75</v>
      </c>
      <c r="K179" s="26"/>
      <c r="L179" s="26">
        <v>148</v>
      </c>
      <c r="M179" s="25">
        <v>14.63</v>
      </c>
      <c r="N179" s="25">
        <v>0.56000000000000005</v>
      </c>
      <c r="O179" s="27"/>
      <c r="P179" s="27"/>
      <c r="Q179" s="27"/>
      <c r="R179" s="27"/>
      <c r="S179" s="27"/>
    </row>
    <row r="180" spans="1:19" ht="144">
      <c r="A180" s="22">
        <v>123</v>
      </c>
      <c r="B180" s="23" t="s">
        <v>105</v>
      </c>
      <c r="C180" s="23" t="s">
        <v>629</v>
      </c>
      <c r="D180" s="24">
        <v>1.0500000000000001E-2</v>
      </c>
      <c r="E180" s="25" t="s">
        <v>107</v>
      </c>
      <c r="F180" s="25" t="s">
        <v>108</v>
      </c>
      <c r="G180" s="25"/>
      <c r="H180" s="25" t="s">
        <v>109</v>
      </c>
      <c r="I180" s="26">
        <v>301</v>
      </c>
      <c r="J180" s="26">
        <v>247</v>
      </c>
      <c r="K180" s="26" t="s">
        <v>630</v>
      </c>
      <c r="L180" s="26"/>
      <c r="M180" s="25" t="s">
        <v>111</v>
      </c>
      <c r="N180" s="25" t="s">
        <v>631</v>
      </c>
      <c r="O180" s="27"/>
      <c r="P180" s="27"/>
      <c r="Q180" s="27"/>
      <c r="R180" s="27"/>
      <c r="S180" s="27"/>
    </row>
    <row r="181" spans="1:19" ht="144">
      <c r="A181" s="22">
        <v>124</v>
      </c>
      <c r="B181" s="23" t="s">
        <v>89</v>
      </c>
      <c r="C181" s="23" t="s">
        <v>632</v>
      </c>
      <c r="D181" s="24">
        <v>0.3</v>
      </c>
      <c r="E181" s="25" t="s">
        <v>91</v>
      </c>
      <c r="F181" s="25" t="s">
        <v>92</v>
      </c>
      <c r="G181" s="25">
        <v>33.6</v>
      </c>
      <c r="H181" s="25" t="s">
        <v>93</v>
      </c>
      <c r="I181" s="26">
        <v>1780</v>
      </c>
      <c r="J181" s="26">
        <v>1689</v>
      </c>
      <c r="K181" s="26" t="s">
        <v>633</v>
      </c>
      <c r="L181" s="26">
        <v>76</v>
      </c>
      <c r="M181" s="25" t="s">
        <v>95</v>
      </c>
      <c r="N181" s="25" t="s">
        <v>634</v>
      </c>
      <c r="O181" s="27"/>
      <c r="P181" s="27"/>
      <c r="Q181" s="27"/>
      <c r="R181" s="27"/>
      <c r="S181" s="27"/>
    </row>
    <row r="182" spans="1:19" ht="17.850000000000001" customHeight="1">
      <c r="A182" s="99" t="s">
        <v>635</v>
      </c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27"/>
      <c r="P182" s="27"/>
      <c r="Q182" s="27"/>
      <c r="R182" s="27"/>
      <c r="S182" s="27"/>
    </row>
    <row r="183" spans="1:19" ht="144">
      <c r="A183" s="22">
        <v>125</v>
      </c>
      <c r="B183" s="23" t="s">
        <v>636</v>
      </c>
      <c r="C183" s="23" t="s">
        <v>637</v>
      </c>
      <c r="D183" s="24">
        <v>0.67330000000000001</v>
      </c>
      <c r="E183" s="25" t="s">
        <v>638</v>
      </c>
      <c r="F183" s="25"/>
      <c r="G183" s="25"/>
      <c r="H183" s="25" t="s">
        <v>54</v>
      </c>
      <c r="I183" s="26">
        <v>1068</v>
      </c>
      <c r="J183" s="26">
        <v>1068</v>
      </c>
      <c r="K183" s="26"/>
      <c r="L183" s="26"/>
      <c r="M183" s="25">
        <v>12.48</v>
      </c>
      <c r="N183" s="25">
        <v>8.4</v>
      </c>
      <c r="O183" s="27"/>
      <c r="P183" s="27"/>
      <c r="Q183" s="27"/>
      <c r="R183" s="27"/>
      <c r="S183" s="27"/>
    </row>
    <row r="184" spans="1:19" ht="72">
      <c r="A184" s="22">
        <v>126</v>
      </c>
      <c r="B184" s="23" t="s">
        <v>70</v>
      </c>
      <c r="C184" s="23" t="s">
        <v>639</v>
      </c>
      <c r="D184" s="24">
        <v>0.34720000000000001</v>
      </c>
      <c r="E184" s="25" t="s">
        <v>72</v>
      </c>
      <c r="F184" s="25"/>
      <c r="G184" s="25"/>
      <c r="H184" s="25" t="s">
        <v>73</v>
      </c>
      <c r="I184" s="26">
        <v>1007</v>
      </c>
      <c r="J184" s="26">
        <v>1007</v>
      </c>
      <c r="K184" s="26"/>
      <c r="L184" s="26"/>
      <c r="M184" s="25">
        <v>22.82</v>
      </c>
      <c r="N184" s="25">
        <v>7.92</v>
      </c>
      <c r="O184" s="27"/>
      <c r="P184" s="27"/>
      <c r="Q184" s="27"/>
      <c r="R184" s="27"/>
      <c r="S184" s="27"/>
    </row>
    <row r="185" spans="1:19" ht="17.850000000000001" customHeight="1">
      <c r="A185" s="99" t="s">
        <v>640</v>
      </c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27"/>
      <c r="P185" s="27"/>
      <c r="Q185" s="27"/>
      <c r="R185" s="27"/>
      <c r="S185" s="27"/>
    </row>
    <row r="186" spans="1:19" ht="144">
      <c r="A186" s="22">
        <v>127</v>
      </c>
      <c r="B186" s="23" t="s">
        <v>641</v>
      </c>
      <c r="C186" s="23" t="s">
        <v>642</v>
      </c>
      <c r="D186" s="24">
        <v>4.8599999999999997E-2</v>
      </c>
      <c r="E186" s="25" t="s">
        <v>643</v>
      </c>
      <c r="F186" s="25" t="s">
        <v>644</v>
      </c>
      <c r="G186" s="25">
        <v>1127.07</v>
      </c>
      <c r="H186" s="25" t="s">
        <v>645</v>
      </c>
      <c r="I186" s="26">
        <v>624</v>
      </c>
      <c r="J186" s="26">
        <v>298</v>
      </c>
      <c r="K186" s="26" t="s">
        <v>646</v>
      </c>
      <c r="L186" s="26">
        <v>298</v>
      </c>
      <c r="M186" s="25" t="s">
        <v>647</v>
      </c>
      <c r="N186" s="25" t="s">
        <v>648</v>
      </c>
      <c r="O186" s="27"/>
      <c r="P186" s="27"/>
      <c r="Q186" s="27"/>
      <c r="R186" s="27"/>
      <c r="S186" s="27"/>
    </row>
    <row r="187" spans="1:19" ht="180">
      <c r="A187" s="22">
        <v>128</v>
      </c>
      <c r="B187" s="23" t="s">
        <v>649</v>
      </c>
      <c r="C187" s="23" t="s">
        <v>650</v>
      </c>
      <c r="D187" s="24">
        <v>4.8599999999999997E-2</v>
      </c>
      <c r="E187" s="25" t="s">
        <v>651</v>
      </c>
      <c r="F187" s="25" t="s">
        <v>652</v>
      </c>
      <c r="G187" s="25">
        <v>7270.38</v>
      </c>
      <c r="H187" s="25" t="s">
        <v>653</v>
      </c>
      <c r="I187" s="26">
        <v>2147</v>
      </c>
      <c r="J187" s="26">
        <v>98</v>
      </c>
      <c r="K187" s="26" t="s">
        <v>654</v>
      </c>
      <c r="L187" s="26">
        <v>1924</v>
      </c>
      <c r="M187" s="25" t="s">
        <v>655</v>
      </c>
      <c r="N187" s="25" t="s">
        <v>656</v>
      </c>
      <c r="O187" s="27"/>
      <c r="P187" s="27"/>
      <c r="Q187" s="27"/>
      <c r="R187" s="27"/>
      <c r="S187" s="27"/>
    </row>
    <row r="188" spans="1:19" ht="17.850000000000001" customHeight="1">
      <c r="A188" s="99" t="s">
        <v>657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27"/>
      <c r="P188" s="27"/>
      <c r="Q188" s="27"/>
      <c r="R188" s="27"/>
      <c r="S188" s="27"/>
    </row>
    <row r="189" spans="1:19" ht="192">
      <c r="A189" s="22">
        <v>129</v>
      </c>
      <c r="B189" s="23" t="s">
        <v>658</v>
      </c>
      <c r="C189" s="23" t="s">
        <v>659</v>
      </c>
      <c r="D189" s="24">
        <v>0.36899999999999999</v>
      </c>
      <c r="E189" s="25" t="s">
        <v>660</v>
      </c>
      <c r="F189" s="25">
        <v>24.91</v>
      </c>
      <c r="G189" s="25"/>
      <c r="H189" s="25" t="s">
        <v>661</v>
      </c>
      <c r="I189" s="26">
        <v>4280</v>
      </c>
      <c r="J189" s="26">
        <v>4241</v>
      </c>
      <c r="K189" s="26">
        <v>39</v>
      </c>
      <c r="L189" s="26"/>
      <c r="M189" s="25">
        <v>77.760000000000005</v>
      </c>
      <c r="N189" s="25">
        <v>28.69</v>
      </c>
      <c r="O189" s="27"/>
      <c r="P189" s="27"/>
      <c r="Q189" s="27"/>
      <c r="R189" s="27"/>
      <c r="S189" s="27"/>
    </row>
    <row r="190" spans="1:19" ht="192">
      <c r="A190" s="22">
        <v>130</v>
      </c>
      <c r="B190" s="23" t="s">
        <v>161</v>
      </c>
      <c r="C190" s="23" t="s">
        <v>662</v>
      </c>
      <c r="D190" s="24">
        <v>0.11700000000000001</v>
      </c>
      <c r="E190" s="25" t="s">
        <v>589</v>
      </c>
      <c r="F190" s="25">
        <v>19.25</v>
      </c>
      <c r="G190" s="25"/>
      <c r="H190" s="25" t="s">
        <v>164</v>
      </c>
      <c r="I190" s="26">
        <v>1620</v>
      </c>
      <c r="J190" s="26">
        <v>1610</v>
      </c>
      <c r="K190" s="26">
        <v>10</v>
      </c>
      <c r="L190" s="26"/>
      <c r="M190" s="25">
        <v>93.12</v>
      </c>
      <c r="N190" s="25">
        <v>10.9</v>
      </c>
      <c r="O190" s="27"/>
      <c r="P190" s="27"/>
      <c r="Q190" s="27"/>
      <c r="R190" s="27"/>
      <c r="S190" s="27"/>
    </row>
    <row r="191" spans="1:19" ht="180">
      <c r="A191" s="22">
        <v>131</v>
      </c>
      <c r="B191" s="23" t="s">
        <v>663</v>
      </c>
      <c r="C191" s="23" t="s">
        <v>664</v>
      </c>
      <c r="D191" s="24">
        <v>5.1999999999999998E-2</v>
      </c>
      <c r="E191" s="25" t="s">
        <v>665</v>
      </c>
      <c r="F191" s="25" t="s">
        <v>666</v>
      </c>
      <c r="G191" s="25"/>
      <c r="H191" s="25" t="s">
        <v>667</v>
      </c>
      <c r="I191" s="26">
        <v>2560</v>
      </c>
      <c r="J191" s="26">
        <v>2326</v>
      </c>
      <c r="K191" s="26" t="s">
        <v>668</v>
      </c>
      <c r="L191" s="26"/>
      <c r="M191" s="25" t="s">
        <v>669</v>
      </c>
      <c r="N191" s="25" t="s">
        <v>670</v>
      </c>
      <c r="O191" s="27"/>
      <c r="P191" s="27"/>
      <c r="Q191" s="27"/>
      <c r="R191" s="27"/>
      <c r="S191" s="27"/>
    </row>
    <row r="192" spans="1:19" ht="144">
      <c r="A192" s="22">
        <v>132</v>
      </c>
      <c r="B192" s="23" t="s">
        <v>671</v>
      </c>
      <c r="C192" s="23" t="s">
        <v>672</v>
      </c>
      <c r="D192" s="24">
        <v>0.1</v>
      </c>
      <c r="E192" s="25" t="s">
        <v>673</v>
      </c>
      <c r="F192" s="25" t="s">
        <v>674</v>
      </c>
      <c r="G192" s="25"/>
      <c r="H192" s="25" t="s">
        <v>675</v>
      </c>
      <c r="I192" s="26">
        <v>179</v>
      </c>
      <c r="J192" s="26">
        <v>174</v>
      </c>
      <c r="K192" s="26" t="s">
        <v>676</v>
      </c>
      <c r="L192" s="26"/>
      <c r="M192" s="25" t="s">
        <v>677</v>
      </c>
      <c r="N192" s="25" t="s">
        <v>678</v>
      </c>
      <c r="O192" s="27"/>
      <c r="P192" s="27"/>
      <c r="Q192" s="27"/>
      <c r="R192" s="27"/>
      <c r="S192" s="27"/>
    </row>
    <row r="193" spans="1:19" ht="156">
      <c r="A193" s="22">
        <v>133</v>
      </c>
      <c r="B193" s="23" t="s">
        <v>74</v>
      </c>
      <c r="C193" s="23" t="s">
        <v>679</v>
      </c>
      <c r="D193" s="24">
        <v>0.1</v>
      </c>
      <c r="E193" s="25" t="s">
        <v>76</v>
      </c>
      <c r="F193" s="25" t="s">
        <v>77</v>
      </c>
      <c r="G193" s="25"/>
      <c r="H193" s="25" t="s">
        <v>78</v>
      </c>
      <c r="I193" s="26">
        <v>253</v>
      </c>
      <c r="J193" s="26">
        <v>247</v>
      </c>
      <c r="K193" s="26" t="s">
        <v>680</v>
      </c>
      <c r="L193" s="26"/>
      <c r="M193" s="25" t="s">
        <v>80</v>
      </c>
      <c r="N193" s="25" t="s">
        <v>681</v>
      </c>
      <c r="O193" s="27"/>
      <c r="P193" s="27"/>
      <c r="Q193" s="27"/>
      <c r="R193" s="27"/>
      <c r="S193" s="27"/>
    </row>
    <row r="194" spans="1:19" ht="144">
      <c r="A194" s="22">
        <v>134</v>
      </c>
      <c r="B194" s="23" t="s">
        <v>682</v>
      </c>
      <c r="C194" s="23" t="s">
        <v>683</v>
      </c>
      <c r="D194" s="24">
        <v>0.1</v>
      </c>
      <c r="E194" s="25" t="s">
        <v>684</v>
      </c>
      <c r="F194" s="25" t="s">
        <v>685</v>
      </c>
      <c r="G194" s="25"/>
      <c r="H194" s="25" t="s">
        <v>686</v>
      </c>
      <c r="I194" s="26">
        <v>174</v>
      </c>
      <c r="J194" s="26">
        <v>169</v>
      </c>
      <c r="K194" s="26" t="s">
        <v>676</v>
      </c>
      <c r="L194" s="26"/>
      <c r="M194" s="25" t="s">
        <v>687</v>
      </c>
      <c r="N194" s="25" t="s">
        <v>688</v>
      </c>
      <c r="O194" s="27"/>
      <c r="P194" s="27"/>
      <c r="Q194" s="27"/>
      <c r="R194" s="27"/>
      <c r="S194" s="27"/>
    </row>
    <row r="195" spans="1:19" ht="72">
      <c r="A195" s="53">
        <v>135</v>
      </c>
      <c r="B195" s="54" t="s">
        <v>689</v>
      </c>
      <c r="C195" s="54" t="s">
        <v>690</v>
      </c>
      <c r="D195" s="55">
        <v>1.46</v>
      </c>
      <c r="E195" s="56" t="s">
        <v>691</v>
      </c>
      <c r="F195" s="56" t="s">
        <v>692</v>
      </c>
      <c r="G195" s="56"/>
      <c r="H195" s="56" t="s">
        <v>693</v>
      </c>
      <c r="I195" s="57">
        <v>2030</v>
      </c>
      <c r="J195" s="57">
        <v>1313</v>
      </c>
      <c r="K195" s="57" t="s">
        <v>694</v>
      </c>
      <c r="L195" s="57"/>
      <c r="M195" s="56" t="s">
        <v>695</v>
      </c>
      <c r="N195" s="56" t="s">
        <v>696</v>
      </c>
      <c r="O195" s="27"/>
      <c r="P195" s="27"/>
      <c r="Q195" s="27"/>
      <c r="R195" s="27"/>
      <c r="S195" s="27"/>
    </row>
    <row r="196" spans="1:19" ht="36">
      <c r="A196" s="95" t="s">
        <v>697</v>
      </c>
      <c r="B196" s="96"/>
      <c r="C196" s="96"/>
      <c r="D196" s="96"/>
      <c r="E196" s="96"/>
      <c r="F196" s="96"/>
      <c r="G196" s="96"/>
      <c r="H196" s="96"/>
      <c r="I196" s="58">
        <v>211172</v>
      </c>
      <c r="J196" s="58"/>
      <c r="K196" s="58"/>
      <c r="L196" s="58"/>
      <c r="M196" s="59"/>
      <c r="N196" s="59" t="s">
        <v>698</v>
      </c>
      <c r="O196" s="27"/>
      <c r="P196" s="27"/>
      <c r="Q196" s="27"/>
      <c r="R196" s="27"/>
      <c r="S196" s="27"/>
    </row>
    <row r="197" spans="1:19" ht="17.850000000000001" customHeight="1">
      <c r="A197" s="97" t="s">
        <v>699</v>
      </c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27"/>
      <c r="P197" s="27"/>
      <c r="Q197" s="27"/>
      <c r="R197" s="27"/>
      <c r="S197" s="27"/>
    </row>
    <row r="198" spans="1:19" ht="180">
      <c r="A198" s="22">
        <v>136</v>
      </c>
      <c r="B198" s="23" t="s">
        <v>116</v>
      </c>
      <c r="C198" s="23" t="s">
        <v>700</v>
      </c>
      <c r="D198" s="24">
        <v>1.8453329999999999</v>
      </c>
      <c r="E198" s="25" t="s">
        <v>118</v>
      </c>
      <c r="F198" s="25" t="s">
        <v>119</v>
      </c>
      <c r="G198" s="25">
        <v>9388.1299999999992</v>
      </c>
      <c r="H198" s="25" t="s">
        <v>120</v>
      </c>
      <c r="I198" s="26">
        <v>121261</v>
      </c>
      <c r="J198" s="26">
        <v>28060</v>
      </c>
      <c r="K198" s="26" t="s">
        <v>701</v>
      </c>
      <c r="L198" s="26">
        <v>88682</v>
      </c>
      <c r="M198" s="25" t="s">
        <v>122</v>
      </c>
      <c r="N198" s="25" t="s">
        <v>702</v>
      </c>
      <c r="O198" s="27"/>
      <c r="P198" s="27"/>
      <c r="Q198" s="27"/>
      <c r="R198" s="27"/>
      <c r="S198" s="27"/>
    </row>
    <row r="199" spans="1:19" ht="120">
      <c r="A199" s="22">
        <v>137</v>
      </c>
      <c r="B199" s="23" t="s">
        <v>132</v>
      </c>
      <c r="C199" s="23" t="s">
        <v>133</v>
      </c>
      <c r="D199" s="24">
        <v>76.8</v>
      </c>
      <c r="E199" s="25">
        <v>35.1</v>
      </c>
      <c r="F199" s="25"/>
      <c r="G199" s="25">
        <v>35.1</v>
      </c>
      <c r="H199" s="25" t="s">
        <v>128</v>
      </c>
      <c r="I199" s="26">
        <v>12582</v>
      </c>
      <c r="J199" s="26"/>
      <c r="K199" s="26"/>
      <c r="L199" s="26">
        <v>12582</v>
      </c>
      <c r="M199" s="25"/>
      <c r="N199" s="25"/>
      <c r="O199" s="27"/>
      <c r="P199" s="27"/>
      <c r="Q199" s="27"/>
      <c r="R199" s="27"/>
      <c r="S199" s="27"/>
    </row>
    <row r="200" spans="1:19" ht="132">
      <c r="A200" s="22">
        <v>138</v>
      </c>
      <c r="B200" s="23" t="s">
        <v>134</v>
      </c>
      <c r="C200" s="23" t="s">
        <v>703</v>
      </c>
      <c r="D200" s="24">
        <v>0.18582000000000001</v>
      </c>
      <c r="E200" s="25" t="s">
        <v>136</v>
      </c>
      <c r="F200" s="25" t="s">
        <v>137</v>
      </c>
      <c r="G200" s="25"/>
      <c r="H200" s="25" t="s">
        <v>138</v>
      </c>
      <c r="I200" s="26">
        <v>8811</v>
      </c>
      <c r="J200" s="26">
        <v>8668</v>
      </c>
      <c r="K200" s="26" t="s">
        <v>704</v>
      </c>
      <c r="L200" s="26"/>
      <c r="M200" s="25" t="s">
        <v>140</v>
      </c>
      <c r="N200" s="25" t="s">
        <v>705</v>
      </c>
      <c r="O200" s="27"/>
      <c r="P200" s="27"/>
      <c r="Q200" s="27"/>
      <c r="R200" s="27"/>
      <c r="S200" s="27"/>
    </row>
    <row r="201" spans="1:19" ht="96">
      <c r="A201" s="53">
        <v>139</v>
      </c>
      <c r="B201" s="54" t="s">
        <v>145</v>
      </c>
      <c r="C201" s="54" t="s">
        <v>146</v>
      </c>
      <c r="D201" s="55">
        <v>0.18582000000000001</v>
      </c>
      <c r="E201" s="56">
        <v>4700</v>
      </c>
      <c r="F201" s="56"/>
      <c r="G201" s="56">
        <v>4700</v>
      </c>
      <c r="H201" s="56" t="s">
        <v>147</v>
      </c>
      <c r="I201" s="57">
        <v>5661</v>
      </c>
      <c r="J201" s="57"/>
      <c r="K201" s="57"/>
      <c r="L201" s="57">
        <v>5661</v>
      </c>
      <c r="M201" s="56"/>
      <c r="N201" s="56"/>
      <c r="O201" s="27"/>
      <c r="P201" s="27"/>
      <c r="Q201" s="27"/>
      <c r="R201" s="27"/>
      <c r="S201" s="27"/>
    </row>
    <row r="202" spans="1:19" ht="36">
      <c r="A202" s="95" t="s">
        <v>706</v>
      </c>
      <c r="B202" s="96"/>
      <c r="C202" s="96"/>
      <c r="D202" s="96"/>
      <c r="E202" s="96"/>
      <c r="F202" s="96"/>
      <c r="G202" s="96"/>
      <c r="H202" s="96"/>
      <c r="I202" s="58">
        <v>201384</v>
      </c>
      <c r="J202" s="58"/>
      <c r="K202" s="58"/>
      <c r="L202" s="58"/>
      <c r="M202" s="59"/>
      <c r="N202" s="59" t="s">
        <v>707</v>
      </c>
      <c r="O202" s="27"/>
      <c r="P202" s="27"/>
      <c r="Q202" s="27"/>
      <c r="R202" s="27"/>
      <c r="S202" s="27"/>
    </row>
    <row r="203" spans="1:19" ht="17.850000000000001" customHeight="1">
      <c r="A203" s="97" t="s">
        <v>708</v>
      </c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27"/>
      <c r="P203" s="27"/>
      <c r="Q203" s="27"/>
      <c r="R203" s="27"/>
      <c r="S203" s="27"/>
    </row>
    <row r="204" spans="1:19" ht="156">
      <c r="A204" s="22">
        <v>140</v>
      </c>
      <c r="B204" s="23" t="s">
        <v>151</v>
      </c>
      <c r="C204" s="23" t="s">
        <v>709</v>
      </c>
      <c r="D204" s="24">
        <v>1.796</v>
      </c>
      <c r="E204" s="25" t="s">
        <v>153</v>
      </c>
      <c r="F204" s="25">
        <v>1.04</v>
      </c>
      <c r="G204" s="25">
        <v>25.17</v>
      </c>
      <c r="H204" s="25" t="s">
        <v>154</v>
      </c>
      <c r="I204" s="26">
        <v>18161</v>
      </c>
      <c r="J204" s="26">
        <v>17823</v>
      </c>
      <c r="K204" s="26">
        <v>21</v>
      </c>
      <c r="L204" s="26">
        <v>317</v>
      </c>
      <c r="M204" s="25">
        <v>59.628</v>
      </c>
      <c r="N204" s="25">
        <v>107.09</v>
      </c>
      <c r="O204" s="27"/>
      <c r="P204" s="27"/>
      <c r="Q204" s="27"/>
      <c r="R204" s="27"/>
      <c r="S204" s="27"/>
    </row>
    <row r="205" spans="1:19" ht="156">
      <c r="A205" s="22">
        <v>141</v>
      </c>
      <c r="B205" s="23" t="s">
        <v>62</v>
      </c>
      <c r="C205" s="23" t="s">
        <v>710</v>
      </c>
      <c r="D205" s="24">
        <v>2.8245</v>
      </c>
      <c r="E205" s="25" t="s">
        <v>156</v>
      </c>
      <c r="F205" s="25" t="s">
        <v>157</v>
      </c>
      <c r="G205" s="25">
        <v>5335.4</v>
      </c>
      <c r="H205" s="25" t="s">
        <v>66</v>
      </c>
      <c r="I205" s="26">
        <v>95164</v>
      </c>
      <c r="J205" s="26">
        <v>53196</v>
      </c>
      <c r="K205" s="26" t="s">
        <v>711</v>
      </c>
      <c r="L205" s="26">
        <v>25548</v>
      </c>
      <c r="M205" s="25" t="s">
        <v>159</v>
      </c>
      <c r="N205" s="25" t="s">
        <v>712</v>
      </c>
      <c r="O205" s="27"/>
      <c r="P205" s="27"/>
      <c r="Q205" s="27"/>
      <c r="R205" s="27"/>
      <c r="S205" s="27"/>
    </row>
    <row r="206" spans="1:19" ht="156">
      <c r="A206" s="22">
        <v>142</v>
      </c>
      <c r="B206" s="23" t="s">
        <v>161</v>
      </c>
      <c r="C206" s="23" t="s">
        <v>713</v>
      </c>
      <c r="D206" s="24">
        <v>0.23599999999999999</v>
      </c>
      <c r="E206" s="25" t="s">
        <v>163</v>
      </c>
      <c r="F206" s="25">
        <v>24.06</v>
      </c>
      <c r="G206" s="25">
        <v>5037.2700000000004</v>
      </c>
      <c r="H206" s="25" t="s">
        <v>164</v>
      </c>
      <c r="I206" s="26">
        <v>11208</v>
      </c>
      <c r="J206" s="26">
        <v>4060</v>
      </c>
      <c r="K206" s="26">
        <v>25</v>
      </c>
      <c r="L206" s="26">
        <v>7123</v>
      </c>
      <c r="M206" s="25">
        <v>116.4</v>
      </c>
      <c r="N206" s="25">
        <v>27.47</v>
      </c>
      <c r="O206" s="27"/>
      <c r="P206" s="27"/>
      <c r="Q206" s="27"/>
      <c r="R206" s="27"/>
      <c r="S206" s="27"/>
    </row>
    <row r="207" spans="1:19" ht="180">
      <c r="A207" s="22">
        <v>143</v>
      </c>
      <c r="B207" s="23" t="s">
        <v>165</v>
      </c>
      <c r="C207" s="23" t="s">
        <v>714</v>
      </c>
      <c r="D207" s="24">
        <v>0.23599999999999999</v>
      </c>
      <c r="E207" s="25" t="s">
        <v>167</v>
      </c>
      <c r="F207" s="25" t="s">
        <v>168</v>
      </c>
      <c r="G207" s="25">
        <v>1291.3599999999999</v>
      </c>
      <c r="H207" s="25" t="s">
        <v>169</v>
      </c>
      <c r="I207" s="26">
        <v>3684</v>
      </c>
      <c r="J207" s="26">
        <v>2481</v>
      </c>
      <c r="K207" s="26" t="s">
        <v>715</v>
      </c>
      <c r="L207" s="26">
        <v>1162</v>
      </c>
      <c r="M207" s="25" t="s">
        <v>171</v>
      </c>
      <c r="N207" s="25" t="s">
        <v>716</v>
      </c>
      <c r="O207" s="27"/>
      <c r="P207" s="27"/>
      <c r="Q207" s="27"/>
      <c r="R207" s="27"/>
      <c r="S207" s="27"/>
    </row>
    <row r="208" spans="1:19" ht="180">
      <c r="A208" s="53">
        <v>144</v>
      </c>
      <c r="B208" s="54" t="s">
        <v>717</v>
      </c>
      <c r="C208" s="54" t="s">
        <v>718</v>
      </c>
      <c r="D208" s="55">
        <v>0.34</v>
      </c>
      <c r="E208" s="56" t="s">
        <v>719</v>
      </c>
      <c r="F208" s="56" t="s">
        <v>720</v>
      </c>
      <c r="G208" s="56">
        <v>1352.87</v>
      </c>
      <c r="H208" s="56" t="s">
        <v>721</v>
      </c>
      <c r="I208" s="57">
        <v>3385</v>
      </c>
      <c r="J208" s="57">
        <v>1499</v>
      </c>
      <c r="K208" s="57" t="s">
        <v>722</v>
      </c>
      <c r="L208" s="57">
        <v>1848</v>
      </c>
      <c r="M208" s="56" t="s">
        <v>723</v>
      </c>
      <c r="N208" s="56" t="s">
        <v>724</v>
      </c>
      <c r="O208" s="27"/>
      <c r="P208" s="27"/>
      <c r="Q208" s="27"/>
      <c r="R208" s="27"/>
      <c r="S208" s="27"/>
    </row>
    <row r="209" spans="1:19" ht="36">
      <c r="A209" s="95" t="s">
        <v>725</v>
      </c>
      <c r="B209" s="96"/>
      <c r="C209" s="96"/>
      <c r="D209" s="96"/>
      <c r="E209" s="96"/>
      <c r="F209" s="96"/>
      <c r="G209" s="96"/>
      <c r="H209" s="96"/>
      <c r="I209" s="58">
        <v>227401</v>
      </c>
      <c r="J209" s="58"/>
      <c r="K209" s="58"/>
      <c r="L209" s="58"/>
      <c r="M209" s="59"/>
      <c r="N209" s="59" t="s">
        <v>726</v>
      </c>
      <c r="O209" s="27"/>
      <c r="P209" s="27"/>
      <c r="Q209" s="27"/>
      <c r="R209" s="27"/>
      <c r="S209" s="27"/>
    </row>
    <row r="210" spans="1:19" ht="17.850000000000001" customHeight="1">
      <c r="A210" s="97" t="s">
        <v>727</v>
      </c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27"/>
      <c r="P210" s="27"/>
      <c r="Q210" s="27"/>
      <c r="R210" s="27"/>
      <c r="S210" s="27"/>
    </row>
    <row r="211" spans="1:19" ht="168">
      <c r="A211" s="22">
        <v>145</v>
      </c>
      <c r="B211" s="23" t="s">
        <v>176</v>
      </c>
      <c r="C211" s="23" t="s">
        <v>728</v>
      </c>
      <c r="D211" s="24">
        <v>3.0800999999999998</v>
      </c>
      <c r="E211" s="25" t="s">
        <v>178</v>
      </c>
      <c r="F211" s="25" t="s">
        <v>179</v>
      </c>
      <c r="G211" s="25">
        <v>2426.54</v>
      </c>
      <c r="H211" s="25" t="s">
        <v>180</v>
      </c>
      <c r="I211" s="26">
        <v>85696</v>
      </c>
      <c r="J211" s="26">
        <v>28690</v>
      </c>
      <c r="K211" s="26" t="s">
        <v>729</v>
      </c>
      <c r="L211" s="26">
        <v>55047</v>
      </c>
      <c r="M211" s="25" t="s">
        <v>182</v>
      </c>
      <c r="N211" s="25" t="s">
        <v>730</v>
      </c>
      <c r="O211" s="27"/>
      <c r="P211" s="27"/>
      <c r="Q211" s="27"/>
      <c r="R211" s="27"/>
      <c r="S211" s="27"/>
    </row>
    <row r="212" spans="1:19" ht="108">
      <c r="A212" s="22">
        <v>146</v>
      </c>
      <c r="B212" s="23" t="s">
        <v>184</v>
      </c>
      <c r="C212" s="23" t="s">
        <v>185</v>
      </c>
      <c r="D212" s="24">
        <v>46.201500000000003</v>
      </c>
      <c r="E212" s="25">
        <v>9.84</v>
      </c>
      <c r="F212" s="25"/>
      <c r="G212" s="25">
        <v>9.84</v>
      </c>
      <c r="H212" s="25" t="s">
        <v>186</v>
      </c>
      <c r="I212" s="26">
        <v>1928</v>
      </c>
      <c r="J212" s="26"/>
      <c r="K212" s="26"/>
      <c r="L212" s="26">
        <v>1928</v>
      </c>
      <c r="M212" s="25"/>
      <c r="N212" s="25"/>
      <c r="O212" s="27"/>
      <c r="P212" s="27"/>
      <c r="Q212" s="27"/>
      <c r="R212" s="27"/>
      <c r="S212" s="27"/>
    </row>
    <row r="213" spans="1:19" ht="168">
      <c r="A213" s="22">
        <v>147</v>
      </c>
      <c r="B213" s="23" t="s">
        <v>187</v>
      </c>
      <c r="C213" s="23" t="s">
        <v>731</v>
      </c>
      <c r="D213" s="24">
        <v>2.7542</v>
      </c>
      <c r="E213" s="25" t="s">
        <v>189</v>
      </c>
      <c r="F213" s="25" t="s">
        <v>190</v>
      </c>
      <c r="G213" s="25">
        <v>1130.3699999999999</v>
      </c>
      <c r="H213" s="25" t="s">
        <v>191</v>
      </c>
      <c r="I213" s="26">
        <v>67689</v>
      </c>
      <c r="J213" s="26">
        <v>43458</v>
      </c>
      <c r="K213" s="26" t="s">
        <v>732</v>
      </c>
      <c r="L213" s="26">
        <v>19289</v>
      </c>
      <c r="M213" s="25" t="s">
        <v>193</v>
      </c>
      <c r="N213" s="25" t="s">
        <v>733</v>
      </c>
      <c r="O213" s="27"/>
      <c r="P213" s="27"/>
      <c r="Q213" s="27"/>
      <c r="R213" s="27"/>
      <c r="S213" s="27"/>
    </row>
    <row r="214" spans="1:19" ht="168">
      <c r="A214" s="22">
        <v>148</v>
      </c>
      <c r="B214" s="23" t="s">
        <v>195</v>
      </c>
      <c r="C214" s="23" t="s">
        <v>734</v>
      </c>
      <c r="D214" s="24">
        <v>0.76649999999999996</v>
      </c>
      <c r="E214" s="25" t="s">
        <v>197</v>
      </c>
      <c r="F214" s="25">
        <v>22.18</v>
      </c>
      <c r="G214" s="25">
        <v>5155.8</v>
      </c>
      <c r="H214" s="25" t="s">
        <v>198</v>
      </c>
      <c r="I214" s="26">
        <v>33166</v>
      </c>
      <c r="J214" s="26">
        <v>9652</v>
      </c>
      <c r="K214" s="26">
        <v>70</v>
      </c>
      <c r="L214" s="26">
        <v>23444</v>
      </c>
      <c r="M214" s="25">
        <v>85.2</v>
      </c>
      <c r="N214" s="25">
        <v>65.31</v>
      </c>
      <c r="O214" s="27"/>
      <c r="P214" s="27"/>
      <c r="Q214" s="27"/>
      <c r="R214" s="27"/>
      <c r="S214" s="27"/>
    </row>
    <row r="215" spans="1:19" ht="156">
      <c r="A215" s="22">
        <v>149</v>
      </c>
      <c r="B215" s="23" t="s">
        <v>199</v>
      </c>
      <c r="C215" s="23" t="s">
        <v>735</v>
      </c>
      <c r="D215" s="24">
        <v>5.6321000000000003</v>
      </c>
      <c r="E215" s="25" t="s">
        <v>201</v>
      </c>
      <c r="F215" s="25" t="s">
        <v>202</v>
      </c>
      <c r="G215" s="25">
        <v>3165.61</v>
      </c>
      <c r="H215" s="25" t="s">
        <v>203</v>
      </c>
      <c r="I215" s="26">
        <v>93216</v>
      </c>
      <c r="J215" s="26">
        <v>46899</v>
      </c>
      <c r="K215" s="26" t="s">
        <v>736</v>
      </c>
      <c r="L215" s="26">
        <v>46227</v>
      </c>
      <c r="M215" s="25" t="s">
        <v>205</v>
      </c>
      <c r="N215" s="25" t="s">
        <v>737</v>
      </c>
      <c r="O215" s="27"/>
      <c r="P215" s="27"/>
      <c r="Q215" s="27"/>
      <c r="R215" s="27"/>
      <c r="S215" s="27"/>
    </row>
    <row r="216" spans="1:19" ht="96">
      <c r="A216" s="22">
        <v>150</v>
      </c>
      <c r="B216" s="23" t="s">
        <v>738</v>
      </c>
      <c r="C216" s="23" t="s">
        <v>739</v>
      </c>
      <c r="D216" s="24">
        <v>-0.75409999999999999</v>
      </c>
      <c r="E216" s="25">
        <v>2616</v>
      </c>
      <c r="F216" s="25"/>
      <c r="G216" s="25">
        <v>2616</v>
      </c>
      <c r="H216" s="25" t="s">
        <v>740</v>
      </c>
      <c r="I216" s="26">
        <v>-4935</v>
      </c>
      <c r="J216" s="26"/>
      <c r="K216" s="26"/>
      <c r="L216" s="26">
        <v>-4935</v>
      </c>
      <c r="M216" s="25"/>
      <c r="N216" s="25"/>
      <c r="O216" s="27"/>
      <c r="P216" s="27"/>
      <c r="Q216" s="27"/>
      <c r="R216" s="27"/>
      <c r="S216" s="27"/>
    </row>
    <row r="217" spans="1:19" ht="96">
      <c r="A217" s="22">
        <v>151</v>
      </c>
      <c r="B217" s="23" t="s">
        <v>741</v>
      </c>
      <c r="C217" s="23" t="s">
        <v>742</v>
      </c>
      <c r="D217" s="24">
        <v>7.5410000000000004</v>
      </c>
      <c r="E217" s="25">
        <v>260</v>
      </c>
      <c r="F217" s="25"/>
      <c r="G217" s="25">
        <v>260</v>
      </c>
      <c r="H217" s="25" t="s">
        <v>743</v>
      </c>
      <c r="I217" s="26">
        <v>4079</v>
      </c>
      <c r="J217" s="26"/>
      <c r="K217" s="26"/>
      <c r="L217" s="26">
        <v>4079</v>
      </c>
      <c r="M217" s="25"/>
      <c r="N217" s="25"/>
      <c r="O217" s="27"/>
      <c r="P217" s="27"/>
      <c r="Q217" s="27"/>
      <c r="R217" s="27"/>
      <c r="S217" s="27"/>
    </row>
    <row r="218" spans="1:19" ht="180">
      <c r="A218" s="22">
        <v>152</v>
      </c>
      <c r="B218" s="23" t="s">
        <v>207</v>
      </c>
      <c r="C218" s="23" t="s">
        <v>744</v>
      </c>
      <c r="D218" s="24">
        <v>5.6321000000000003</v>
      </c>
      <c r="E218" s="25" t="s">
        <v>209</v>
      </c>
      <c r="F218" s="25" t="s">
        <v>210</v>
      </c>
      <c r="G218" s="25">
        <v>1185.5999999999999</v>
      </c>
      <c r="H218" s="25" t="s">
        <v>211</v>
      </c>
      <c r="I218" s="26">
        <v>75545</v>
      </c>
      <c r="J218" s="26">
        <v>49183</v>
      </c>
      <c r="K218" s="26" t="s">
        <v>745</v>
      </c>
      <c r="L218" s="26">
        <v>25446</v>
      </c>
      <c r="M218" s="25" t="s">
        <v>213</v>
      </c>
      <c r="N218" s="25" t="s">
        <v>746</v>
      </c>
      <c r="O218" s="27"/>
      <c r="P218" s="27"/>
      <c r="Q218" s="27"/>
      <c r="R218" s="27"/>
      <c r="S218" s="27"/>
    </row>
    <row r="219" spans="1:19" ht="216">
      <c r="A219" s="22">
        <v>153</v>
      </c>
      <c r="B219" s="23" t="s">
        <v>241</v>
      </c>
      <c r="C219" s="23" t="s">
        <v>747</v>
      </c>
      <c r="D219" s="24">
        <v>0.92900000000000005</v>
      </c>
      <c r="E219" s="25" t="s">
        <v>243</v>
      </c>
      <c r="F219" s="25" t="s">
        <v>244</v>
      </c>
      <c r="G219" s="25">
        <v>11047.7</v>
      </c>
      <c r="H219" s="25" t="s">
        <v>245</v>
      </c>
      <c r="I219" s="26">
        <v>42726</v>
      </c>
      <c r="J219" s="26">
        <v>12026</v>
      </c>
      <c r="K219" s="26" t="s">
        <v>748</v>
      </c>
      <c r="L219" s="26">
        <v>30137</v>
      </c>
      <c r="M219" s="25" t="s">
        <v>247</v>
      </c>
      <c r="N219" s="25" t="s">
        <v>749</v>
      </c>
      <c r="O219" s="27"/>
      <c r="P219" s="27"/>
      <c r="Q219" s="27"/>
      <c r="R219" s="27"/>
      <c r="S219" s="27"/>
    </row>
    <row r="220" spans="1:19" ht="132">
      <c r="A220" s="53">
        <v>154</v>
      </c>
      <c r="B220" s="54" t="s">
        <v>750</v>
      </c>
      <c r="C220" s="54" t="s">
        <v>751</v>
      </c>
      <c r="D220" s="55">
        <v>1.8</v>
      </c>
      <c r="E220" s="56" t="s">
        <v>752</v>
      </c>
      <c r="F220" s="56"/>
      <c r="G220" s="56">
        <v>335</v>
      </c>
      <c r="H220" s="56" t="s">
        <v>753</v>
      </c>
      <c r="I220" s="57">
        <v>6430</v>
      </c>
      <c r="J220" s="57">
        <v>2011</v>
      </c>
      <c r="K220" s="57"/>
      <c r="L220" s="57">
        <v>4419</v>
      </c>
      <c r="M220" s="56">
        <v>8.0399999999999991</v>
      </c>
      <c r="N220" s="56">
        <v>14.47</v>
      </c>
      <c r="O220" s="27"/>
      <c r="P220" s="27"/>
      <c r="Q220" s="27"/>
      <c r="R220" s="27"/>
      <c r="S220" s="27"/>
    </row>
    <row r="221" spans="1:19" ht="36">
      <c r="A221" s="95" t="s">
        <v>754</v>
      </c>
      <c r="B221" s="96"/>
      <c r="C221" s="96"/>
      <c r="D221" s="96"/>
      <c r="E221" s="96"/>
      <c r="F221" s="96"/>
      <c r="G221" s="96"/>
      <c r="H221" s="96"/>
      <c r="I221" s="58">
        <v>637417</v>
      </c>
      <c r="J221" s="58"/>
      <c r="K221" s="58"/>
      <c r="L221" s="58"/>
      <c r="M221" s="59"/>
      <c r="N221" s="59" t="s">
        <v>755</v>
      </c>
      <c r="O221" s="27"/>
      <c r="P221" s="27"/>
      <c r="Q221" s="27"/>
      <c r="R221" s="27"/>
      <c r="S221" s="27"/>
    </row>
    <row r="222" spans="1:19" ht="17.850000000000001" customHeight="1">
      <c r="A222" s="97" t="s">
        <v>756</v>
      </c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27"/>
      <c r="P222" s="27"/>
      <c r="Q222" s="27"/>
      <c r="R222" s="27"/>
      <c r="S222" s="27"/>
    </row>
    <row r="223" spans="1:19" ht="144">
      <c r="A223" s="22">
        <v>155</v>
      </c>
      <c r="B223" s="23" t="s">
        <v>267</v>
      </c>
      <c r="C223" s="23" t="s">
        <v>757</v>
      </c>
      <c r="D223" s="24">
        <v>0.06</v>
      </c>
      <c r="E223" s="25" t="s">
        <v>269</v>
      </c>
      <c r="F223" s="25" t="s">
        <v>270</v>
      </c>
      <c r="G223" s="25">
        <v>129.94999999999999</v>
      </c>
      <c r="H223" s="25" t="s">
        <v>271</v>
      </c>
      <c r="I223" s="26">
        <v>1761</v>
      </c>
      <c r="J223" s="26">
        <v>181</v>
      </c>
      <c r="K223" s="26" t="s">
        <v>758</v>
      </c>
      <c r="L223" s="26">
        <v>41</v>
      </c>
      <c r="M223" s="25" t="s">
        <v>273</v>
      </c>
      <c r="N223" s="25" t="s">
        <v>759</v>
      </c>
      <c r="O223" s="27"/>
      <c r="P223" s="27"/>
      <c r="Q223" s="27"/>
      <c r="R223" s="27"/>
      <c r="S223" s="27"/>
    </row>
    <row r="224" spans="1:19" ht="96">
      <c r="A224" s="22">
        <v>156</v>
      </c>
      <c r="B224" s="23" t="s">
        <v>281</v>
      </c>
      <c r="C224" s="23" t="s">
        <v>282</v>
      </c>
      <c r="D224" s="24">
        <v>0.3</v>
      </c>
      <c r="E224" s="25">
        <v>618.67999999999995</v>
      </c>
      <c r="F224" s="25"/>
      <c r="G224" s="25">
        <v>618.67999999999995</v>
      </c>
      <c r="H224" s="25" t="s">
        <v>283</v>
      </c>
      <c r="I224" s="26">
        <v>1437</v>
      </c>
      <c r="J224" s="26"/>
      <c r="K224" s="26"/>
      <c r="L224" s="26">
        <v>1437</v>
      </c>
      <c r="M224" s="25"/>
      <c r="N224" s="25"/>
      <c r="O224" s="27"/>
      <c r="P224" s="27"/>
      <c r="Q224" s="27"/>
      <c r="R224" s="27"/>
      <c r="S224" s="27"/>
    </row>
    <row r="225" spans="1:19" ht="168">
      <c r="A225" s="22">
        <v>157</v>
      </c>
      <c r="B225" s="23" t="s">
        <v>297</v>
      </c>
      <c r="C225" s="23" t="s">
        <v>760</v>
      </c>
      <c r="D225" s="24">
        <v>0.17849999999999999</v>
      </c>
      <c r="E225" s="25" t="s">
        <v>299</v>
      </c>
      <c r="F225" s="25">
        <v>407.95</v>
      </c>
      <c r="G225" s="25">
        <v>24007.74</v>
      </c>
      <c r="H225" s="25" t="s">
        <v>300</v>
      </c>
      <c r="I225" s="26">
        <v>42831</v>
      </c>
      <c r="J225" s="26">
        <v>3600</v>
      </c>
      <c r="K225" s="26">
        <v>826</v>
      </c>
      <c r="L225" s="26">
        <v>38405</v>
      </c>
      <c r="M225" s="25">
        <v>138</v>
      </c>
      <c r="N225" s="25">
        <v>24.63</v>
      </c>
      <c r="O225" s="27"/>
      <c r="P225" s="27"/>
      <c r="Q225" s="27"/>
      <c r="R225" s="27"/>
      <c r="S225" s="27"/>
    </row>
    <row r="226" spans="1:19" ht="108">
      <c r="A226" s="22">
        <v>158</v>
      </c>
      <c r="B226" s="23" t="s">
        <v>301</v>
      </c>
      <c r="C226" s="23" t="s">
        <v>302</v>
      </c>
      <c r="D226" s="24">
        <v>-17.850000000000001</v>
      </c>
      <c r="E226" s="25">
        <v>207</v>
      </c>
      <c r="F226" s="25"/>
      <c r="G226" s="25">
        <v>207</v>
      </c>
      <c r="H226" s="25" t="s">
        <v>303</v>
      </c>
      <c r="I226" s="26">
        <v>-33611</v>
      </c>
      <c r="J226" s="26"/>
      <c r="K226" s="26"/>
      <c r="L226" s="26">
        <v>-33611</v>
      </c>
      <c r="M226" s="25"/>
      <c r="N226" s="25"/>
      <c r="O226" s="27"/>
      <c r="P226" s="27"/>
      <c r="Q226" s="27"/>
      <c r="R226" s="27"/>
      <c r="S226" s="27"/>
    </row>
    <row r="227" spans="1:19" ht="108">
      <c r="A227" s="22">
        <v>159</v>
      </c>
      <c r="B227" s="23" t="s">
        <v>301</v>
      </c>
      <c r="C227" s="23" t="s">
        <v>302</v>
      </c>
      <c r="D227" s="24">
        <v>8.19</v>
      </c>
      <c r="E227" s="25">
        <v>207</v>
      </c>
      <c r="F227" s="25"/>
      <c r="G227" s="25">
        <v>207</v>
      </c>
      <c r="H227" s="25" t="s">
        <v>303</v>
      </c>
      <c r="I227" s="26">
        <v>15421</v>
      </c>
      <c r="J227" s="26"/>
      <c r="K227" s="26"/>
      <c r="L227" s="26">
        <v>15421</v>
      </c>
      <c r="M227" s="25"/>
      <c r="N227" s="25"/>
      <c r="O227" s="27"/>
      <c r="P227" s="27"/>
      <c r="Q227" s="27"/>
      <c r="R227" s="27"/>
      <c r="S227" s="27"/>
    </row>
    <row r="228" spans="1:19" ht="120">
      <c r="A228" s="22">
        <v>160</v>
      </c>
      <c r="B228" s="23" t="s">
        <v>307</v>
      </c>
      <c r="C228" s="23" t="s">
        <v>308</v>
      </c>
      <c r="D228" s="24">
        <v>7.77</v>
      </c>
      <c r="E228" s="25">
        <v>214.7</v>
      </c>
      <c r="F228" s="25"/>
      <c r="G228" s="25">
        <v>214.7</v>
      </c>
      <c r="H228" s="25" t="s">
        <v>309</v>
      </c>
      <c r="I228" s="26">
        <v>13059</v>
      </c>
      <c r="J228" s="26"/>
      <c r="K228" s="26"/>
      <c r="L228" s="26">
        <v>13059</v>
      </c>
      <c r="M228" s="25"/>
      <c r="N228" s="25"/>
      <c r="O228" s="27"/>
      <c r="P228" s="27"/>
      <c r="Q228" s="27"/>
      <c r="R228" s="27"/>
      <c r="S228" s="27"/>
    </row>
    <row r="229" spans="1:19" ht="108">
      <c r="A229" s="22">
        <v>161</v>
      </c>
      <c r="B229" s="23" t="s">
        <v>310</v>
      </c>
      <c r="C229" s="23" t="s">
        <v>311</v>
      </c>
      <c r="D229" s="24">
        <v>4</v>
      </c>
      <c r="E229" s="25">
        <v>94.68</v>
      </c>
      <c r="F229" s="25"/>
      <c r="G229" s="25">
        <v>94.68</v>
      </c>
      <c r="H229" s="25" t="s">
        <v>300</v>
      </c>
      <c r="I229" s="26">
        <v>3394</v>
      </c>
      <c r="J229" s="26"/>
      <c r="K229" s="26"/>
      <c r="L229" s="26">
        <v>3394</v>
      </c>
      <c r="M229" s="25"/>
      <c r="N229" s="25"/>
      <c r="O229" s="27"/>
      <c r="P229" s="27"/>
      <c r="Q229" s="27"/>
      <c r="R229" s="27"/>
      <c r="S229" s="27"/>
    </row>
    <row r="230" spans="1:19" ht="108">
      <c r="A230" s="22">
        <v>162</v>
      </c>
      <c r="B230" s="23" t="s">
        <v>761</v>
      </c>
      <c r="C230" s="23" t="s">
        <v>762</v>
      </c>
      <c r="D230" s="24">
        <v>3</v>
      </c>
      <c r="E230" s="25">
        <v>94.68</v>
      </c>
      <c r="F230" s="25"/>
      <c r="G230" s="25">
        <v>94.68</v>
      </c>
      <c r="H230" s="25" t="s">
        <v>300</v>
      </c>
      <c r="I230" s="26">
        <v>2546</v>
      </c>
      <c r="J230" s="26"/>
      <c r="K230" s="26"/>
      <c r="L230" s="26">
        <v>2546</v>
      </c>
      <c r="M230" s="25"/>
      <c r="N230" s="25"/>
      <c r="O230" s="27"/>
      <c r="P230" s="27"/>
      <c r="Q230" s="27"/>
      <c r="R230" s="27"/>
      <c r="S230" s="27"/>
    </row>
    <row r="231" spans="1:19" ht="144">
      <c r="A231" s="22">
        <v>163</v>
      </c>
      <c r="B231" s="23" t="s">
        <v>312</v>
      </c>
      <c r="C231" s="23" t="s">
        <v>763</v>
      </c>
      <c r="D231" s="24">
        <v>0.37</v>
      </c>
      <c r="E231" s="25" t="s">
        <v>314</v>
      </c>
      <c r="F231" s="25">
        <v>4.1900000000000004</v>
      </c>
      <c r="G231" s="25">
        <v>448.66</v>
      </c>
      <c r="H231" s="25" t="s">
        <v>315</v>
      </c>
      <c r="I231" s="26">
        <v>2073</v>
      </c>
      <c r="J231" s="26">
        <v>462</v>
      </c>
      <c r="K231" s="26">
        <v>18</v>
      </c>
      <c r="L231" s="26">
        <v>1593</v>
      </c>
      <c r="M231" s="25">
        <v>9.3840000000000003</v>
      </c>
      <c r="N231" s="25">
        <v>3.47</v>
      </c>
      <c r="O231" s="27"/>
      <c r="P231" s="27"/>
      <c r="Q231" s="27"/>
      <c r="R231" s="27"/>
      <c r="S231" s="27"/>
    </row>
    <row r="232" spans="1:19" ht="108">
      <c r="A232" s="22">
        <v>164</v>
      </c>
      <c r="B232" s="23" t="s">
        <v>316</v>
      </c>
      <c r="C232" s="23" t="s">
        <v>317</v>
      </c>
      <c r="D232" s="24">
        <v>-41.44</v>
      </c>
      <c r="E232" s="25">
        <v>3.93</v>
      </c>
      <c r="F232" s="25"/>
      <c r="G232" s="25">
        <v>3.93</v>
      </c>
      <c r="H232" s="25" t="s">
        <v>318</v>
      </c>
      <c r="I232" s="26">
        <v>-1582</v>
      </c>
      <c r="J232" s="26"/>
      <c r="K232" s="26"/>
      <c r="L232" s="26">
        <v>-1582</v>
      </c>
      <c r="M232" s="25"/>
      <c r="N232" s="25"/>
      <c r="O232" s="27"/>
      <c r="P232" s="27"/>
      <c r="Q232" s="27"/>
      <c r="R232" s="27"/>
      <c r="S232" s="27"/>
    </row>
    <row r="233" spans="1:19" ht="96">
      <c r="A233" s="22">
        <v>165</v>
      </c>
      <c r="B233" s="23" t="s">
        <v>319</v>
      </c>
      <c r="C233" s="23" t="s">
        <v>320</v>
      </c>
      <c r="D233" s="24">
        <v>41</v>
      </c>
      <c r="E233" s="25">
        <v>12</v>
      </c>
      <c r="F233" s="25"/>
      <c r="G233" s="25">
        <v>12</v>
      </c>
      <c r="H233" s="25" t="s">
        <v>315</v>
      </c>
      <c r="I233" s="26">
        <v>4723</v>
      </c>
      <c r="J233" s="26"/>
      <c r="K233" s="26"/>
      <c r="L233" s="26">
        <v>4723</v>
      </c>
      <c r="M233" s="25"/>
      <c r="N233" s="25"/>
      <c r="O233" s="27"/>
      <c r="P233" s="27"/>
      <c r="Q233" s="27"/>
      <c r="R233" s="27"/>
      <c r="S233" s="27"/>
    </row>
    <row r="234" spans="1:19" ht="144">
      <c r="A234" s="22">
        <v>166</v>
      </c>
      <c r="B234" s="23" t="s">
        <v>663</v>
      </c>
      <c r="C234" s="23" t="s">
        <v>764</v>
      </c>
      <c r="D234" s="24">
        <v>0.11310000000000001</v>
      </c>
      <c r="E234" s="25" t="s">
        <v>765</v>
      </c>
      <c r="F234" s="25" t="s">
        <v>766</v>
      </c>
      <c r="G234" s="25">
        <v>275.87</v>
      </c>
      <c r="H234" s="25" t="s">
        <v>667</v>
      </c>
      <c r="I234" s="26">
        <v>8112</v>
      </c>
      <c r="J234" s="26">
        <v>7227</v>
      </c>
      <c r="K234" s="26" t="s">
        <v>767</v>
      </c>
      <c r="L234" s="26">
        <v>158</v>
      </c>
      <c r="M234" s="25" t="s">
        <v>768</v>
      </c>
      <c r="N234" s="25" t="s">
        <v>769</v>
      </c>
      <c r="O234" s="27"/>
      <c r="P234" s="27"/>
      <c r="Q234" s="27"/>
      <c r="R234" s="27"/>
      <c r="S234" s="27"/>
    </row>
    <row r="235" spans="1:19" ht="120">
      <c r="A235" s="22">
        <v>167</v>
      </c>
      <c r="B235" s="23" t="s">
        <v>770</v>
      </c>
      <c r="C235" s="23" t="s">
        <v>771</v>
      </c>
      <c r="D235" s="24">
        <v>11.31</v>
      </c>
      <c r="E235" s="25">
        <v>2202.21</v>
      </c>
      <c r="F235" s="25"/>
      <c r="G235" s="25">
        <v>2202.21</v>
      </c>
      <c r="H235" s="25" t="s">
        <v>667</v>
      </c>
      <c r="I235" s="26">
        <v>126037</v>
      </c>
      <c r="J235" s="26"/>
      <c r="K235" s="26"/>
      <c r="L235" s="26">
        <v>126037</v>
      </c>
      <c r="M235" s="25"/>
      <c r="N235" s="25"/>
      <c r="O235" s="27"/>
      <c r="P235" s="27"/>
      <c r="Q235" s="27"/>
      <c r="R235" s="27"/>
      <c r="S235" s="27"/>
    </row>
    <row r="236" spans="1:19" ht="192">
      <c r="A236" s="22">
        <v>168</v>
      </c>
      <c r="B236" s="23" t="s">
        <v>297</v>
      </c>
      <c r="C236" s="23" t="s">
        <v>772</v>
      </c>
      <c r="D236" s="24">
        <v>1.89E-2</v>
      </c>
      <c r="E236" s="25" t="s">
        <v>773</v>
      </c>
      <c r="F236" s="25">
        <v>407.95</v>
      </c>
      <c r="G236" s="25">
        <v>3307.74</v>
      </c>
      <c r="H236" s="25" t="s">
        <v>300</v>
      </c>
      <c r="I236" s="26">
        <v>1029</v>
      </c>
      <c r="J236" s="26">
        <v>381</v>
      </c>
      <c r="K236" s="26">
        <v>87</v>
      </c>
      <c r="L236" s="26">
        <v>561</v>
      </c>
      <c r="M236" s="25">
        <v>138</v>
      </c>
      <c r="N236" s="25">
        <v>2.61</v>
      </c>
      <c r="O236" s="27"/>
      <c r="P236" s="27"/>
      <c r="Q236" s="27"/>
      <c r="R236" s="27"/>
      <c r="S236" s="27"/>
    </row>
    <row r="237" spans="1:19" ht="108">
      <c r="A237" s="22">
        <v>169</v>
      </c>
      <c r="B237" s="23" t="s">
        <v>310</v>
      </c>
      <c r="C237" s="23" t="s">
        <v>311</v>
      </c>
      <c r="D237" s="24">
        <v>1</v>
      </c>
      <c r="E237" s="25">
        <v>94.68</v>
      </c>
      <c r="F237" s="25"/>
      <c r="G237" s="25">
        <v>94.68</v>
      </c>
      <c r="H237" s="25" t="s">
        <v>186</v>
      </c>
      <c r="I237" s="26">
        <v>401</v>
      </c>
      <c r="J237" s="26"/>
      <c r="K237" s="26"/>
      <c r="L237" s="26">
        <v>401</v>
      </c>
      <c r="M237" s="25"/>
      <c r="N237" s="25"/>
      <c r="O237" s="27"/>
      <c r="P237" s="27"/>
      <c r="Q237" s="27"/>
      <c r="R237" s="27"/>
      <c r="S237" s="27"/>
    </row>
    <row r="238" spans="1:19" ht="108">
      <c r="A238" s="22">
        <v>170</v>
      </c>
      <c r="B238" s="23" t="s">
        <v>774</v>
      </c>
      <c r="C238" s="23" t="s">
        <v>775</v>
      </c>
      <c r="D238" s="24">
        <v>1.89</v>
      </c>
      <c r="E238" s="25">
        <v>1464.54</v>
      </c>
      <c r="F238" s="25"/>
      <c r="G238" s="25">
        <v>1464.54</v>
      </c>
      <c r="H238" s="25" t="s">
        <v>776</v>
      </c>
      <c r="I238" s="26">
        <v>7594</v>
      </c>
      <c r="J238" s="26"/>
      <c r="K238" s="26"/>
      <c r="L238" s="26">
        <v>7594</v>
      </c>
      <c r="M238" s="25"/>
      <c r="N238" s="25"/>
      <c r="O238" s="27"/>
      <c r="P238" s="27"/>
      <c r="Q238" s="27"/>
      <c r="R238" s="27"/>
      <c r="S238" s="27"/>
    </row>
    <row r="239" spans="1:19" ht="156">
      <c r="A239" s="22">
        <v>171</v>
      </c>
      <c r="B239" s="23" t="s">
        <v>321</v>
      </c>
      <c r="C239" s="23" t="s">
        <v>777</v>
      </c>
      <c r="D239" s="24">
        <v>6.0900000000000003E-2</v>
      </c>
      <c r="E239" s="25" t="s">
        <v>323</v>
      </c>
      <c r="F239" s="25" t="s">
        <v>324</v>
      </c>
      <c r="G239" s="25">
        <v>143978.29999999999</v>
      </c>
      <c r="H239" s="25" t="s">
        <v>325</v>
      </c>
      <c r="I239" s="26">
        <v>12330</v>
      </c>
      <c r="J239" s="26">
        <v>1430</v>
      </c>
      <c r="K239" s="26" t="s">
        <v>778</v>
      </c>
      <c r="L239" s="26">
        <v>10602</v>
      </c>
      <c r="M239" s="25" t="s">
        <v>327</v>
      </c>
      <c r="N239" s="25" t="s">
        <v>779</v>
      </c>
      <c r="O239" s="27"/>
      <c r="P239" s="27"/>
      <c r="Q239" s="27"/>
      <c r="R239" s="27"/>
      <c r="S239" s="27"/>
    </row>
    <row r="240" spans="1:19" ht="120">
      <c r="A240" s="22">
        <v>172</v>
      </c>
      <c r="B240" s="23" t="s">
        <v>780</v>
      </c>
      <c r="C240" s="23" t="s">
        <v>781</v>
      </c>
      <c r="D240" s="24">
        <v>-6.09</v>
      </c>
      <c r="E240" s="25">
        <v>1361.19</v>
      </c>
      <c r="F240" s="25"/>
      <c r="G240" s="25">
        <v>1361.19</v>
      </c>
      <c r="H240" s="25" t="s">
        <v>782</v>
      </c>
      <c r="I240" s="26">
        <v>-8954</v>
      </c>
      <c r="J240" s="26"/>
      <c r="K240" s="26"/>
      <c r="L240" s="26">
        <v>-8954</v>
      </c>
      <c r="M240" s="25"/>
      <c r="N240" s="25"/>
      <c r="O240" s="27"/>
      <c r="P240" s="27"/>
      <c r="Q240" s="27"/>
      <c r="R240" s="27"/>
      <c r="S240" s="27"/>
    </row>
    <row r="241" spans="1:19" ht="192">
      <c r="A241" s="22">
        <v>173</v>
      </c>
      <c r="B241" s="23" t="s">
        <v>329</v>
      </c>
      <c r="C241" s="23" t="s">
        <v>783</v>
      </c>
      <c r="D241" s="24">
        <v>0.2762</v>
      </c>
      <c r="E241" s="25" t="s">
        <v>331</v>
      </c>
      <c r="F241" s="25" t="s">
        <v>332</v>
      </c>
      <c r="G241" s="25">
        <v>217056.02</v>
      </c>
      <c r="H241" s="25" t="s">
        <v>333</v>
      </c>
      <c r="I241" s="26">
        <v>89398</v>
      </c>
      <c r="J241" s="26">
        <v>7041</v>
      </c>
      <c r="K241" s="26" t="s">
        <v>784</v>
      </c>
      <c r="L241" s="26">
        <v>80964</v>
      </c>
      <c r="M241" s="25" t="s">
        <v>335</v>
      </c>
      <c r="N241" s="25" t="s">
        <v>785</v>
      </c>
      <c r="O241" s="27"/>
      <c r="P241" s="27"/>
      <c r="Q241" s="27"/>
      <c r="R241" s="27"/>
      <c r="S241" s="27"/>
    </row>
    <row r="242" spans="1:19" ht="168">
      <c r="A242" s="22">
        <v>174</v>
      </c>
      <c r="B242" s="23" t="s">
        <v>195</v>
      </c>
      <c r="C242" s="23" t="s">
        <v>786</v>
      </c>
      <c r="D242" s="24">
        <v>0.17649999999999999</v>
      </c>
      <c r="E242" s="25" t="s">
        <v>197</v>
      </c>
      <c r="F242" s="25">
        <v>22.18</v>
      </c>
      <c r="G242" s="25">
        <v>5155.8</v>
      </c>
      <c r="H242" s="25" t="s">
        <v>198</v>
      </c>
      <c r="I242" s="26">
        <v>7637</v>
      </c>
      <c r="J242" s="26">
        <v>2223</v>
      </c>
      <c r="K242" s="26">
        <v>16</v>
      </c>
      <c r="L242" s="26">
        <v>5398</v>
      </c>
      <c r="M242" s="25">
        <v>85.2</v>
      </c>
      <c r="N242" s="25">
        <v>15.04</v>
      </c>
      <c r="O242" s="27"/>
      <c r="P242" s="27"/>
      <c r="Q242" s="27"/>
      <c r="R242" s="27"/>
      <c r="S242" s="27"/>
    </row>
    <row r="243" spans="1:19" ht="96">
      <c r="A243" s="22">
        <v>175</v>
      </c>
      <c r="B243" s="23" t="s">
        <v>787</v>
      </c>
      <c r="C243" s="23" t="s">
        <v>788</v>
      </c>
      <c r="D243" s="24">
        <v>-18.89</v>
      </c>
      <c r="E243" s="25">
        <v>15</v>
      </c>
      <c r="F243" s="25"/>
      <c r="G243" s="25">
        <v>15</v>
      </c>
      <c r="H243" s="25" t="s">
        <v>789</v>
      </c>
      <c r="I243" s="26">
        <v>-2354</v>
      </c>
      <c r="J243" s="26"/>
      <c r="K243" s="26"/>
      <c r="L243" s="26">
        <v>-2354</v>
      </c>
      <c r="M243" s="25"/>
      <c r="N243" s="25"/>
      <c r="O243" s="27"/>
      <c r="P243" s="27"/>
      <c r="Q243" s="27"/>
      <c r="R243" s="27"/>
      <c r="S243" s="27"/>
    </row>
    <row r="244" spans="1:19" ht="108">
      <c r="A244" s="22">
        <v>176</v>
      </c>
      <c r="B244" s="23" t="s">
        <v>790</v>
      </c>
      <c r="C244" s="23" t="s">
        <v>791</v>
      </c>
      <c r="D244" s="24">
        <v>1.8499999999999999E-2</v>
      </c>
      <c r="E244" s="25">
        <v>89300</v>
      </c>
      <c r="F244" s="25"/>
      <c r="G244" s="25">
        <v>89300</v>
      </c>
      <c r="H244" s="25" t="s">
        <v>792</v>
      </c>
      <c r="I244" s="26">
        <v>3352</v>
      </c>
      <c r="J244" s="26"/>
      <c r="K244" s="26"/>
      <c r="L244" s="26">
        <v>3352</v>
      </c>
      <c r="M244" s="25"/>
      <c r="N244" s="25"/>
      <c r="O244" s="27"/>
      <c r="P244" s="27"/>
      <c r="Q244" s="27"/>
      <c r="R244" s="27"/>
      <c r="S244" s="27"/>
    </row>
    <row r="245" spans="1:19" ht="144">
      <c r="A245" s="22">
        <v>177</v>
      </c>
      <c r="B245" s="23" t="s">
        <v>793</v>
      </c>
      <c r="C245" s="23" t="s">
        <v>794</v>
      </c>
      <c r="D245" s="24">
        <v>0.06</v>
      </c>
      <c r="E245" s="25" t="s">
        <v>795</v>
      </c>
      <c r="F245" s="25" t="s">
        <v>796</v>
      </c>
      <c r="G245" s="25">
        <v>4001</v>
      </c>
      <c r="H245" s="25" t="s">
        <v>797</v>
      </c>
      <c r="I245" s="26">
        <v>1458</v>
      </c>
      <c r="J245" s="26">
        <v>485</v>
      </c>
      <c r="K245" s="26" t="s">
        <v>798</v>
      </c>
      <c r="L245" s="26">
        <v>899</v>
      </c>
      <c r="M245" s="25" t="s">
        <v>799</v>
      </c>
      <c r="N245" s="25" t="s">
        <v>800</v>
      </c>
      <c r="O245" s="27"/>
      <c r="P245" s="27"/>
      <c r="Q245" s="27"/>
      <c r="R245" s="27"/>
      <c r="S245" s="27"/>
    </row>
    <row r="246" spans="1:19" ht="132">
      <c r="A246" s="22">
        <v>178</v>
      </c>
      <c r="B246" s="23" t="s">
        <v>750</v>
      </c>
      <c r="C246" s="23" t="s">
        <v>801</v>
      </c>
      <c r="D246" s="24">
        <v>1.008</v>
      </c>
      <c r="E246" s="25" t="s">
        <v>752</v>
      </c>
      <c r="F246" s="25"/>
      <c r="G246" s="25">
        <v>335</v>
      </c>
      <c r="H246" s="25" t="s">
        <v>753</v>
      </c>
      <c r="I246" s="26">
        <v>3601</v>
      </c>
      <c r="J246" s="26">
        <v>1126</v>
      </c>
      <c r="K246" s="26"/>
      <c r="L246" s="26">
        <v>2475</v>
      </c>
      <c r="M246" s="25">
        <v>8.0399999999999991</v>
      </c>
      <c r="N246" s="25">
        <v>8.1</v>
      </c>
      <c r="O246" s="27"/>
      <c r="P246" s="27"/>
      <c r="Q246" s="27"/>
      <c r="R246" s="27"/>
      <c r="S246" s="27"/>
    </row>
    <row r="247" spans="1:19" ht="144">
      <c r="A247" s="22">
        <v>179</v>
      </c>
      <c r="B247" s="23" t="s">
        <v>802</v>
      </c>
      <c r="C247" s="23" t="s">
        <v>803</v>
      </c>
      <c r="D247" s="24">
        <v>0.18</v>
      </c>
      <c r="E247" s="25" t="s">
        <v>804</v>
      </c>
      <c r="F247" s="25" t="s">
        <v>805</v>
      </c>
      <c r="G247" s="25">
        <v>3992.2</v>
      </c>
      <c r="H247" s="25" t="s">
        <v>806</v>
      </c>
      <c r="I247" s="26">
        <v>3132</v>
      </c>
      <c r="J247" s="26">
        <v>636</v>
      </c>
      <c r="K247" s="26" t="s">
        <v>807</v>
      </c>
      <c r="L247" s="26">
        <v>2461</v>
      </c>
      <c r="M247" s="25" t="s">
        <v>808</v>
      </c>
      <c r="N247" s="25" t="s">
        <v>809</v>
      </c>
      <c r="O247" s="27"/>
      <c r="P247" s="27"/>
      <c r="Q247" s="27"/>
      <c r="R247" s="27"/>
      <c r="S247" s="27"/>
    </row>
    <row r="248" spans="1:19" ht="96">
      <c r="A248" s="22">
        <v>180</v>
      </c>
      <c r="B248" s="23" t="s">
        <v>810</v>
      </c>
      <c r="C248" s="23" t="s">
        <v>811</v>
      </c>
      <c r="D248" s="24">
        <v>9</v>
      </c>
      <c r="E248" s="25">
        <v>126.03</v>
      </c>
      <c r="F248" s="25"/>
      <c r="G248" s="25">
        <v>126.03</v>
      </c>
      <c r="H248" s="25" t="s">
        <v>812</v>
      </c>
      <c r="I248" s="26">
        <v>1435</v>
      </c>
      <c r="J248" s="26"/>
      <c r="K248" s="26"/>
      <c r="L248" s="26">
        <v>1435</v>
      </c>
      <c r="M248" s="25"/>
      <c r="N248" s="25"/>
      <c r="O248" s="27"/>
      <c r="P248" s="27"/>
      <c r="Q248" s="27"/>
      <c r="R248" s="27"/>
      <c r="S248" s="27"/>
    </row>
    <row r="249" spans="1:19" ht="96">
      <c r="A249" s="22">
        <v>181</v>
      </c>
      <c r="B249" s="23" t="s">
        <v>813</v>
      </c>
      <c r="C249" s="23" t="s">
        <v>814</v>
      </c>
      <c r="D249" s="24">
        <v>22</v>
      </c>
      <c r="E249" s="25">
        <v>100.13</v>
      </c>
      <c r="F249" s="25"/>
      <c r="G249" s="25">
        <v>100.13</v>
      </c>
      <c r="H249" s="25" t="s">
        <v>815</v>
      </c>
      <c r="I249" s="26">
        <v>2779</v>
      </c>
      <c r="J249" s="26"/>
      <c r="K249" s="26"/>
      <c r="L249" s="26">
        <v>2779</v>
      </c>
      <c r="M249" s="25"/>
      <c r="N249" s="25"/>
      <c r="O249" s="27"/>
      <c r="P249" s="27"/>
      <c r="Q249" s="27"/>
      <c r="R249" s="27"/>
      <c r="S249" s="27"/>
    </row>
    <row r="250" spans="1:19" ht="144">
      <c r="A250" s="22">
        <v>182</v>
      </c>
      <c r="B250" s="23" t="s">
        <v>816</v>
      </c>
      <c r="C250" s="23" t="s">
        <v>817</v>
      </c>
      <c r="D250" s="24">
        <v>0.08</v>
      </c>
      <c r="E250" s="25" t="s">
        <v>818</v>
      </c>
      <c r="F250" s="25">
        <v>3.14</v>
      </c>
      <c r="G250" s="25"/>
      <c r="H250" s="25" t="s">
        <v>819</v>
      </c>
      <c r="I250" s="26">
        <v>172</v>
      </c>
      <c r="J250" s="26">
        <v>169</v>
      </c>
      <c r="K250" s="26">
        <v>3</v>
      </c>
      <c r="L250" s="26"/>
      <c r="M250" s="25">
        <v>14.28</v>
      </c>
      <c r="N250" s="25">
        <v>1.1399999999999999</v>
      </c>
      <c r="O250" s="27"/>
      <c r="P250" s="27"/>
      <c r="Q250" s="27"/>
      <c r="R250" s="27"/>
      <c r="S250" s="27"/>
    </row>
    <row r="251" spans="1:19" ht="96">
      <c r="A251" s="53">
        <v>183</v>
      </c>
      <c r="B251" s="54" t="s">
        <v>820</v>
      </c>
      <c r="C251" s="54" t="s">
        <v>821</v>
      </c>
      <c r="D251" s="55">
        <v>8</v>
      </c>
      <c r="E251" s="56">
        <v>127.97</v>
      </c>
      <c r="F251" s="56"/>
      <c r="G251" s="56">
        <v>127.97</v>
      </c>
      <c r="H251" s="56"/>
      <c r="I251" s="57">
        <v>1024</v>
      </c>
      <c r="J251" s="57"/>
      <c r="K251" s="57"/>
      <c r="L251" s="57">
        <v>1024</v>
      </c>
      <c r="M251" s="56"/>
      <c r="N251" s="56"/>
      <c r="O251" s="27"/>
      <c r="P251" s="27"/>
      <c r="Q251" s="27"/>
      <c r="R251" s="27"/>
      <c r="S251" s="27"/>
    </row>
    <row r="252" spans="1:19" ht="36">
      <c r="A252" s="95" t="s">
        <v>822</v>
      </c>
      <c r="B252" s="96"/>
      <c r="C252" s="96"/>
      <c r="D252" s="96"/>
      <c r="E252" s="96"/>
      <c r="F252" s="96"/>
      <c r="G252" s="96"/>
      <c r="H252" s="96"/>
      <c r="I252" s="58">
        <v>343574</v>
      </c>
      <c r="J252" s="58"/>
      <c r="K252" s="58"/>
      <c r="L252" s="58"/>
      <c r="M252" s="59"/>
      <c r="N252" s="59" t="s">
        <v>823</v>
      </c>
      <c r="O252" s="27"/>
      <c r="P252" s="27"/>
      <c r="Q252" s="27"/>
      <c r="R252" s="27"/>
      <c r="S252" s="27"/>
    </row>
    <row r="253" spans="1:19" ht="17.850000000000001" customHeight="1">
      <c r="A253" s="97" t="s">
        <v>824</v>
      </c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27"/>
      <c r="P253" s="27"/>
      <c r="Q253" s="27"/>
      <c r="R253" s="27"/>
      <c r="S253" s="27"/>
    </row>
    <row r="254" spans="1:19" ht="17.850000000000001" customHeight="1">
      <c r="A254" s="99" t="s">
        <v>825</v>
      </c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27"/>
      <c r="P254" s="27"/>
      <c r="Q254" s="27"/>
      <c r="R254" s="27"/>
      <c r="S254" s="27"/>
    </row>
    <row r="255" spans="1:19" ht="144">
      <c r="A255" s="22">
        <v>184</v>
      </c>
      <c r="B255" s="23" t="s">
        <v>364</v>
      </c>
      <c r="C255" s="23" t="s">
        <v>826</v>
      </c>
      <c r="D255" s="24">
        <v>1.57</v>
      </c>
      <c r="E255" s="25" t="s">
        <v>366</v>
      </c>
      <c r="F255" s="25" t="s">
        <v>367</v>
      </c>
      <c r="G255" s="25">
        <v>10701.34</v>
      </c>
      <c r="H255" s="25" t="s">
        <v>368</v>
      </c>
      <c r="I255" s="26">
        <v>46009</v>
      </c>
      <c r="J255" s="26">
        <v>9863</v>
      </c>
      <c r="K255" s="26" t="s">
        <v>827</v>
      </c>
      <c r="L255" s="26">
        <v>35871</v>
      </c>
      <c r="M255" s="25" t="s">
        <v>370</v>
      </c>
      <c r="N255" s="25" t="s">
        <v>828</v>
      </c>
      <c r="O255" s="27"/>
      <c r="P255" s="27"/>
      <c r="Q255" s="27"/>
      <c r="R255" s="27"/>
      <c r="S255" s="27"/>
    </row>
    <row r="256" spans="1:19" ht="180">
      <c r="A256" s="22">
        <v>185</v>
      </c>
      <c r="B256" s="23" t="s">
        <v>372</v>
      </c>
      <c r="C256" s="23" t="s">
        <v>829</v>
      </c>
      <c r="D256" s="24">
        <v>1.57</v>
      </c>
      <c r="E256" s="25" t="s">
        <v>374</v>
      </c>
      <c r="F256" s="25" t="s">
        <v>375</v>
      </c>
      <c r="G256" s="25">
        <v>20487.599999999999</v>
      </c>
      <c r="H256" s="25" t="s">
        <v>376</v>
      </c>
      <c r="I256" s="26">
        <v>70598</v>
      </c>
      <c r="J256" s="26">
        <v>6336</v>
      </c>
      <c r="K256" s="26" t="s">
        <v>830</v>
      </c>
      <c r="L256" s="26">
        <v>63874</v>
      </c>
      <c r="M256" s="25" t="s">
        <v>378</v>
      </c>
      <c r="N256" s="25" t="s">
        <v>831</v>
      </c>
      <c r="O256" s="27"/>
      <c r="P256" s="27"/>
      <c r="Q256" s="27"/>
      <c r="R256" s="27"/>
      <c r="S256" s="27"/>
    </row>
    <row r="257" spans="1:19" ht="144">
      <c r="A257" s="22">
        <v>186</v>
      </c>
      <c r="B257" s="23" t="s">
        <v>380</v>
      </c>
      <c r="C257" s="23" t="s">
        <v>832</v>
      </c>
      <c r="D257" s="24">
        <v>1.57</v>
      </c>
      <c r="E257" s="25" t="s">
        <v>382</v>
      </c>
      <c r="F257" s="25" t="s">
        <v>383</v>
      </c>
      <c r="G257" s="25">
        <v>6983.19</v>
      </c>
      <c r="H257" s="25" t="s">
        <v>384</v>
      </c>
      <c r="I257" s="26">
        <v>51825</v>
      </c>
      <c r="J257" s="26">
        <v>8011</v>
      </c>
      <c r="K257" s="26" t="s">
        <v>833</v>
      </c>
      <c r="L257" s="26">
        <v>42525</v>
      </c>
      <c r="M257" s="25" t="s">
        <v>386</v>
      </c>
      <c r="N257" s="25" t="s">
        <v>834</v>
      </c>
      <c r="O257" s="27"/>
      <c r="P257" s="27"/>
      <c r="Q257" s="27"/>
      <c r="R257" s="27"/>
      <c r="S257" s="27"/>
    </row>
    <row r="258" spans="1:19" ht="17.850000000000001" customHeight="1">
      <c r="A258" s="99" t="s">
        <v>363</v>
      </c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27"/>
      <c r="P258" s="27"/>
      <c r="Q258" s="27"/>
      <c r="R258" s="27"/>
      <c r="S258" s="27"/>
    </row>
    <row r="259" spans="1:19" ht="144">
      <c r="A259" s="22">
        <v>187</v>
      </c>
      <c r="B259" s="23" t="s">
        <v>641</v>
      </c>
      <c r="C259" s="23" t="s">
        <v>835</v>
      </c>
      <c r="D259" s="24">
        <v>0.31900000000000001</v>
      </c>
      <c r="E259" s="25" t="s">
        <v>643</v>
      </c>
      <c r="F259" s="25" t="s">
        <v>644</v>
      </c>
      <c r="G259" s="25">
        <v>1127.07</v>
      </c>
      <c r="H259" s="25" t="s">
        <v>645</v>
      </c>
      <c r="I259" s="26">
        <v>4095</v>
      </c>
      <c r="J259" s="26">
        <v>1958</v>
      </c>
      <c r="K259" s="26" t="s">
        <v>836</v>
      </c>
      <c r="L259" s="26">
        <v>1954</v>
      </c>
      <c r="M259" s="25" t="s">
        <v>647</v>
      </c>
      <c r="N259" s="25" t="s">
        <v>837</v>
      </c>
      <c r="O259" s="27"/>
      <c r="P259" s="27"/>
      <c r="Q259" s="27"/>
      <c r="R259" s="27"/>
      <c r="S259" s="27"/>
    </row>
    <row r="260" spans="1:19" ht="180">
      <c r="A260" s="22">
        <v>188</v>
      </c>
      <c r="B260" s="23" t="s">
        <v>649</v>
      </c>
      <c r="C260" s="23" t="s">
        <v>838</v>
      </c>
      <c r="D260" s="24">
        <v>0.31900000000000001</v>
      </c>
      <c r="E260" s="25" t="s">
        <v>839</v>
      </c>
      <c r="F260" s="25" t="s">
        <v>840</v>
      </c>
      <c r="G260" s="25">
        <v>559.26</v>
      </c>
      <c r="H260" s="25" t="s">
        <v>653</v>
      </c>
      <c r="I260" s="26">
        <v>1084</v>
      </c>
      <c r="J260" s="26">
        <v>50</v>
      </c>
      <c r="K260" s="26" t="s">
        <v>841</v>
      </c>
      <c r="L260" s="26">
        <v>971</v>
      </c>
      <c r="M260" s="25" t="s">
        <v>842</v>
      </c>
      <c r="N260" s="25" t="s">
        <v>843</v>
      </c>
      <c r="O260" s="27"/>
      <c r="P260" s="27"/>
      <c r="Q260" s="27"/>
      <c r="R260" s="27"/>
      <c r="S260" s="27"/>
    </row>
    <row r="261" spans="1:19" ht="144">
      <c r="A261" s="22">
        <v>189</v>
      </c>
      <c r="B261" s="23" t="s">
        <v>364</v>
      </c>
      <c r="C261" s="23" t="s">
        <v>844</v>
      </c>
      <c r="D261" s="24">
        <v>0.41099999999999998</v>
      </c>
      <c r="E261" s="25" t="s">
        <v>366</v>
      </c>
      <c r="F261" s="25" t="s">
        <v>367</v>
      </c>
      <c r="G261" s="25">
        <v>10701.34</v>
      </c>
      <c r="H261" s="25" t="s">
        <v>368</v>
      </c>
      <c r="I261" s="26">
        <v>12045</v>
      </c>
      <c r="J261" s="26">
        <v>2582</v>
      </c>
      <c r="K261" s="26" t="s">
        <v>845</v>
      </c>
      <c r="L261" s="26">
        <v>9391</v>
      </c>
      <c r="M261" s="25" t="s">
        <v>370</v>
      </c>
      <c r="N261" s="25" t="s">
        <v>846</v>
      </c>
      <c r="O261" s="27"/>
      <c r="P261" s="27"/>
      <c r="Q261" s="27"/>
      <c r="R261" s="27"/>
      <c r="S261" s="27"/>
    </row>
    <row r="262" spans="1:19" ht="180">
      <c r="A262" s="22">
        <v>190</v>
      </c>
      <c r="B262" s="23" t="s">
        <v>372</v>
      </c>
      <c r="C262" s="23" t="s">
        <v>847</v>
      </c>
      <c r="D262" s="24">
        <v>0.41099999999999998</v>
      </c>
      <c r="E262" s="25" t="s">
        <v>848</v>
      </c>
      <c r="F262" s="25" t="s">
        <v>849</v>
      </c>
      <c r="G262" s="25">
        <v>30731.4</v>
      </c>
      <c r="H262" s="25" t="s">
        <v>376</v>
      </c>
      <c r="I262" s="26">
        <v>27722</v>
      </c>
      <c r="J262" s="26">
        <v>2488</v>
      </c>
      <c r="K262" s="26" t="s">
        <v>850</v>
      </c>
      <c r="L262" s="26">
        <v>25082</v>
      </c>
      <c r="M262" s="25" t="s">
        <v>851</v>
      </c>
      <c r="N262" s="25" t="s">
        <v>852</v>
      </c>
      <c r="O262" s="27"/>
      <c r="P262" s="27"/>
      <c r="Q262" s="27"/>
      <c r="R262" s="27"/>
      <c r="S262" s="27"/>
    </row>
    <row r="263" spans="1:19" ht="144">
      <c r="A263" s="22">
        <v>191</v>
      </c>
      <c r="B263" s="23" t="s">
        <v>853</v>
      </c>
      <c r="C263" s="23" t="s">
        <v>854</v>
      </c>
      <c r="D263" s="24">
        <v>0.41099999999999998</v>
      </c>
      <c r="E263" s="25" t="s">
        <v>855</v>
      </c>
      <c r="F263" s="25" t="s">
        <v>354</v>
      </c>
      <c r="G263" s="25">
        <v>25081.49</v>
      </c>
      <c r="H263" s="25" t="s">
        <v>856</v>
      </c>
      <c r="I263" s="26">
        <v>46017</v>
      </c>
      <c r="J263" s="26">
        <v>16501</v>
      </c>
      <c r="K263" s="26" t="s">
        <v>857</v>
      </c>
      <c r="L263" s="26">
        <v>29271</v>
      </c>
      <c r="M263" s="25" t="s">
        <v>858</v>
      </c>
      <c r="N263" s="25" t="s">
        <v>859</v>
      </c>
      <c r="O263" s="27"/>
      <c r="P263" s="27"/>
      <c r="Q263" s="27"/>
      <c r="R263" s="27"/>
      <c r="S263" s="27"/>
    </row>
    <row r="264" spans="1:19" ht="144">
      <c r="A264" s="22">
        <v>192</v>
      </c>
      <c r="B264" s="23" t="s">
        <v>351</v>
      </c>
      <c r="C264" s="23" t="s">
        <v>860</v>
      </c>
      <c r="D264" s="24">
        <v>0.31900000000000001</v>
      </c>
      <c r="E264" s="25" t="s">
        <v>353</v>
      </c>
      <c r="F264" s="25" t="s">
        <v>354</v>
      </c>
      <c r="G264" s="25">
        <v>18839.64</v>
      </c>
      <c r="H264" s="25" t="s">
        <v>355</v>
      </c>
      <c r="I264" s="26">
        <v>32768</v>
      </c>
      <c r="J264" s="26">
        <v>16924</v>
      </c>
      <c r="K264" s="26" t="s">
        <v>861</v>
      </c>
      <c r="L264" s="26">
        <v>15654</v>
      </c>
      <c r="M264" s="25" t="s">
        <v>357</v>
      </c>
      <c r="N264" s="25" t="s">
        <v>862</v>
      </c>
      <c r="O264" s="27"/>
      <c r="P264" s="27"/>
      <c r="Q264" s="27"/>
      <c r="R264" s="27"/>
      <c r="S264" s="27"/>
    </row>
    <row r="265" spans="1:19" ht="120">
      <c r="A265" s="22">
        <v>193</v>
      </c>
      <c r="B265" s="23" t="s">
        <v>863</v>
      </c>
      <c r="C265" s="23" t="s">
        <v>864</v>
      </c>
      <c r="D265" s="24">
        <v>10.95</v>
      </c>
      <c r="E265" s="25">
        <v>32.15</v>
      </c>
      <c r="F265" s="25"/>
      <c r="G265" s="25">
        <v>32.15</v>
      </c>
      <c r="H265" s="25" t="s">
        <v>186</v>
      </c>
      <c r="I265" s="26">
        <v>1493</v>
      </c>
      <c r="J265" s="26"/>
      <c r="K265" s="26"/>
      <c r="L265" s="26">
        <v>1493</v>
      </c>
      <c r="M265" s="25"/>
      <c r="N265" s="25"/>
      <c r="O265" s="27"/>
      <c r="P265" s="27"/>
      <c r="Q265" s="27"/>
      <c r="R265" s="27"/>
      <c r="S265" s="27"/>
    </row>
    <row r="266" spans="1:19" ht="144">
      <c r="A266" s="22">
        <v>194</v>
      </c>
      <c r="B266" s="23" t="s">
        <v>359</v>
      </c>
      <c r="C266" s="23" t="s">
        <v>865</v>
      </c>
      <c r="D266" s="24">
        <v>0.72</v>
      </c>
      <c r="E266" s="25" t="s">
        <v>361</v>
      </c>
      <c r="F266" s="25">
        <v>6.28</v>
      </c>
      <c r="G266" s="25">
        <v>2492.73</v>
      </c>
      <c r="H266" s="25" t="s">
        <v>362</v>
      </c>
      <c r="I266" s="26">
        <v>11865</v>
      </c>
      <c r="J266" s="26">
        <v>3160</v>
      </c>
      <c r="K266" s="26">
        <v>51</v>
      </c>
      <c r="L266" s="26">
        <v>8654</v>
      </c>
      <c r="M266" s="25">
        <v>28.32</v>
      </c>
      <c r="N266" s="25">
        <v>20.39</v>
      </c>
      <c r="O266" s="27"/>
      <c r="P266" s="27"/>
      <c r="Q266" s="27"/>
      <c r="R266" s="27"/>
      <c r="S266" s="27"/>
    </row>
    <row r="267" spans="1:19" ht="17.850000000000001" customHeight="1">
      <c r="A267" s="99" t="s">
        <v>866</v>
      </c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27"/>
      <c r="P267" s="27"/>
      <c r="Q267" s="27"/>
      <c r="R267" s="27"/>
      <c r="S267" s="27"/>
    </row>
    <row r="268" spans="1:19" ht="180">
      <c r="A268" s="22">
        <v>195</v>
      </c>
      <c r="B268" s="23" t="s">
        <v>867</v>
      </c>
      <c r="C268" s="23" t="s">
        <v>868</v>
      </c>
      <c r="D268" s="24">
        <v>0.20499999999999999</v>
      </c>
      <c r="E268" s="25" t="s">
        <v>869</v>
      </c>
      <c r="F268" s="25" t="s">
        <v>870</v>
      </c>
      <c r="G268" s="25">
        <v>209.99</v>
      </c>
      <c r="H268" s="25" t="s">
        <v>871</v>
      </c>
      <c r="I268" s="26">
        <v>1867</v>
      </c>
      <c r="J268" s="26">
        <v>1528</v>
      </c>
      <c r="K268" s="26" t="s">
        <v>872</v>
      </c>
      <c r="L268" s="26">
        <v>196</v>
      </c>
      <c r="M268" s="25" t="s">
        <v>873</v>
      </c>
      <c r="N268" s="25" t="s">
        <v>874</v>
      </c>
      <c r="O268" s="27"/>
      <c r="P268" s="27"/>
      <c r="Q268" s="27"/>
      <c r="R268" s="27"/>
      <c r="S268" s="27"/>
    </row>
    <row r="269" spans="1:19" ht="120">
      <c r="A269" s="22">
        <v>196</v>
      </c>
      <c r="B269" s="23" t="s">
        <v>875</v>
      </c>
      <c r="C269" s="23" t="s">
        <v>876</v>
      </c>
      <c r="D269" s="24">
        <v>1.1339999999999999</v>
      </c>
      <c r="E269" s="25">
        <v>2156</v>
      </c>
      <c r="F269" s="25"/>
      <c r="G269" s="25">
        <v>2156</v>
      </c>
      <c r="H269" s="25" t="s">
        <v>877</v>
      </c>
      <c r="I269" s="26">
        <v>6957</v>
      </c>
      <c r="J269" s="26"/>
      <c r="K269" s="26"/>
      <c r="L269" s="26">
        <v>6957</v>
      </c>
      <c r="M269" s="25"/>
      <c r="N269" s="25"/>
      <c r="O269" s="27"/>
      <c r="P269" s="27"/>
      <c r="Q269" s="27"/>
      <c r="R269" s="27"/>
      <c r="S269" s="27"/>
    </row>
    <row r="270" spans="1:19" ht="120">
      <c r="A270" s="22">
        <v>197</v>
      </c>
      <c r="B270" s="23" t="s">
        <v>878</v>
      </c>
      <c r="C270" s="23" t="s">
        <v>879</v>
      </c>
      <c r="D270" s="24">
        <v>0.17549999999999999</v>
      </c>
      <c r="E270" s="25">
        <v>1516</v>
      </c>
      <c r="F270" s="25"/>
      <c r="G270" s="25">
        <v>1516</v>
      </c>
      <c r="H270" s="25" t="s">
        <v>880</v>
      </c>
      <c r="I270" s="26">
        <v>1070</v>
      </c>
      <c r="J270" s="26"/>
      <c r="K270" s="26"/>
      <c r="L270" s="26">
        <v>1070</v>
      </c>
      <c r="M270" s="25"/>
      <c r="N270" s="25"/>
      <c r="O270" s="27"/>
      <c r="P270" s="27"/>
      <c r="Q270" s="27"/>
      <c r="R270" s="27"/>
      <c r="S270" s="27"/>
    </row>
    <row r="271" spans="1:19" ht="108">
      <c r="A271" s="22">
        <v>198</v>
      </c>
      <c r="B271" s="23" t="s">
        <v>881</v>
      </c>
      <c r="C271" s="23" t="s">
        <v>882</v>
      </c>
      <c r="D271" s="24">
        <v>0.3</v>
      </c>
      <c r="E271" s="25">
        <v>496.4</v>
      </c>
      <c r="F271" s="25"/>
      <c r="G271" s="25">
        <v>496.4</v>
      </c>
      <c r="H271" s="25" t="s">
        <v>883</v>
      </c>
      <c r="I271" s="26">
        <v>738</v>
      </c>
      <c r="J271" s="26"/>
      <c r="K271" s="26"/>
      <c r="L271" s="26">
        <v>738</v>
      </c>
      <c r="M271" s="25"/>
      <c r="N271" s="25"/>
      <c r="O271" s="27"/>
      <c r="P271" s="27"/>
      <c r="Q271" s="27"/>
      <c r="R271" s="27"/>
      <c r="S271" s="27"/>
    </row>
    <row r="272" spans="1:19" ht="108">
      <c r="A272" s="22">
        <v>199</v>
      </c>
      <c r="B272" s="23" t="s">
        <v>884</v>
      </c>
      <c r="C272" s="23" t="s">
        <v>885</v>
      </c>
      <c r="D272" s="24">
        <v>0.63100000000000001</v>
      </c>
      <c r="E272" s="25">
        <v>1752.6</v>
      </c>
      <c r="F272" s="25"/>
      <c r="G272" s="25">
        <v>1752.6</v>
      </c>
      <c r="H272" s="25" t="s">
        <v>886</v>
      </c>
      <c r="I272" s="26">
        <v>5052</v>
      </c>
      <c r="J272" s="26"/>
      <c r="K272" s="26"/>
      <c r="L272" s="26">
        <v>5052</v>
      </c>
      <c r="M272" s="25"/>
      <c r="N272" s="25"/>
      <c r="O272" s="27"/>
      <c r="P272" s="27"/>
      <c r="Q272" s="27"/>
      <c r="R272" s="27"/>
      <c r="S272" s="27"/>
    </row>
    <row r="273" spans="1:19" ht="144">
      <c r="A273" s="22">
        <v>200</v>
      </c>
      <c r="B273" s="23" t="s">
        <v>887</v>
      </c>
      <c r="C273" s="23" t="s">
        <v>888</v>
      </c>
      <c r="D273" s="24">
        <v>0.191</v>
      </c>
      <c r="E273" s="25" t="s">
        <v>889</v>
      </c>
      <c r="F273" s="25" t="s">
        <v>890</v>
      </c>
      <c r="G273" s="25">
        <v>8060.3</v>
      </c>
      <c r="H273" s="25" t="s">
        <v>891</v>
      </c>
      <c r="I273" s="26">
        <v>14845</v>
      </c>
      <c r="J273" s="26">
        <v>2125</v>
      </c>
      <c r="K273" s="26" t="s">
        <v>892</v>
      </c>
      <c r="L273" s="26">
        <v>12402</v>
      </c>
      <c r="M273" s="25" t="s">
        <v>893</v>
      </c>
      <c r="N273" s="25" t="s">
        <v>894</v>
      </c>
      <c r="O273" s="27"/>
      <c r="P273" s="27"/>
      <c r="Q273" s="27"/>
      <c r="R273" s="27"/>
      <c r="S273" s="27"/>
    </row>
    <row r="274" spans="1:19" ht="168">
      <c r="A274" s="22">
        <v>201</v>
      </c>
      <c r="B274" s="23" t="s">
        <v>895</v>
      </c>
      <c r="C274" s="23" t="s">
        <v>896</v>
      </c>
      <c r="D274" s="24">
        <v>0.191</v>
      </c>
      <c r="E274" s="25" t="s">
        <v>897</v>
      </c>
      <c r="F274" s="25" t="s">
        <v>898</v>
      </c>
      <c r="G274" s="25">
        <v>147.57</v>
      </c>
      <c r="H274" s="25" t="s">
        <v>899</v>
      </c>
      <c r="I274" s="26">
        <v>514</v>
      </c>
      <c r="J274" s="26">
        <v>187</v>
      </c>
      <c r="K274" s="26" t="s">
        <v>900</v>
      </c>
      <c r="L274" s="26">
        <v>260</v>
      </c>
      <c r="M274" s="25" t="s">
        <v>901</v>
      </c>
      <c r="N274" s="25" t="s">
        <v>902</v>
      </c>
      <c r="O274" s="27"/>
      <c r="P274" s="27"/>
      <c r="Q274" s="27"/>
      <c r="R274" s="27"/>
      <c r="S274" s="27"/>
    </row>
    <row r="275" spans="1:19" ht="144">
      <c r="A275" s="22">
        <v>202</v>
      </c>
      <c r="B275" s="23" t="s">
        <v>903</v>
      </c>
      <c r="C275" s="23" t="s">
        <v>904</v>
      </c>
      <c r="D275" s="24">
        <v>0.20499999999999999</v>
      </c>
      <c r="E275" s="25" t="s">
        <v>905</v>
      </c>
      <c r="F275" s="25" t="s">
        <v>906</v>
      </c>
      <c r="G275" s="25">
        <v>1674.87</v>
      </c>
      <c r="H275" s="25" t="s">
        <v>907</v>
      </c>
      <c r="I275" s="26">
        <v>3634</v>
      </c>
      <c r="J275" s="26">
        <v>251</v>
      </c>
      <c r="K275" s="26" t="s">
        <v>908</v>
      </c>
      <c r="L275" s="26">
        <v>3270</v>
      </c>
      <c r="M275" s="25" t="s">
        <v>909</v>
      </c>
      <c r="N275" s="25" t="s">
        <v>910</v>
      </c>
      <c r="O275" s="27"/>
      <c r="P275" s="27"/>
      <c r="Q275" s="27"/>
      <c r="R275" s="27"/>
      <c r="S275" s="27"/>
    </row>
    <row r="276" spans="1:19" ht="144">
      <c r="A276" s="22">
        <v>203</v>
      </c>
      <c r="B276" s="23" t="s">
        <v>380</v>
      </c>
      <c r="C276" s="23" t="s">
        <v>911</v>
      </c>
      <c r="D276" s="24">
        <v>0.20499999999999999</v>
      </c>
      <c r="E276" s="25" t="s">
        <v>382</v>
      </c>
      <c r="F276" s="25" t="s">
        <v>383</v>
      </c>
      <c r="G276" s="25">
        <v>6983.19</v>
      </c>
      <c r="H276" s="25" t="s">
        <v>384</v>
      </c>
      <c r="I276" s="26">
        <v>6767</v>
      </c>
      <c r="J276" s="26">
        <v>1046</v>
      </c>
      <c r="K276" s="26" t="s">
        <v>912</v>
      </c>
      <c r="L276" s="26">
        <v>5553</v>
      </c>
      <c r="M276" s="25" t="s">
        <v>386</v>
      </c>
      <c r="N276" s="25" t="s">
        <v>913</v>
      </c>
      <c r="O276" s="27"/>
      <c r="P276" s="27"/>
      <c r="Q276" s="27"/>
      <c r="R276" s="27"/>
      <c r="S276" s="27"/>
    </row>
    <row r="277" spans="1:19" ht="144">
      <c r="A277" s="22">
        <v>204</v>
      </c>
      <c r="B277" s="23" t="s">
        <v>388</v>
      </c>
      <c r="C277" s="23" t="s">
        <v>914</v>
      </c>
      <c r="D277" s="24">
        <v>1.82</v>
      </c>
      <c r="E277" s="25" t="s">
        <v>390</v>
      </c>
      <c r="F277" s="25">
        <v>13.49</v>
      </c>
      <c r="G277" s="25">
        <v>1395.14</v>
      </c>
      <c r="H277" s="25" t="s">
        <v>391</v>
      </c>
      <c r="I277" s="26">
        <v>9534</v>
      </c>
      <c r="J277" s="26">
        <v>2176</v>
      </c>
      <c r="K277" s="26">
        <v>167</v>
      </c>
      <c r="L277" s="26">
        <v>7191</v>
      </c>
      <c r="M277" s="25">
        <v>7.992</v>
      </c>
      <c r="N277" s="25">
        <v>14.55</v>
      </c>
      <c r="O277" s="27"/>
      <c r="P277" s="27"/>
      <c r="Q277" s="27"/>
      <c r="R277" s="27"/>
      <c r="S277" s="27"/>
    </row>
    <row r="278" spans="1:19" ht="17.850000000000001" customHeight="1">
      <c r="A278" s="99" t="s">
        <v>640</v>
      </c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27"/>
      <c r="P278" s="27"/>
      <c r="Q278" s="27"/>
      <c r="R278" s="27"/>
      <c r="S278" s="27"/>
    </row>
    <row r="279" spans="1:19" ht="144">
      <c r="A279" s="22">
        <v>205</v>
      </c>
      <c r="B279" s="23" t="s">
        <v>641</v>
      </c>
      <c r="C279" s="23" t="s">
        <v>915</v>
      </c>
      <c r="D279" s="24">
        <v>4.1140000000000003E-2</v>
      </c>
      <c r="E279" s="25" t="s">
        <v>643</v>
      </c>
      <c r="F279" s="25" t="s">
        <v>644</v>
      </c>
      <c r="G279" s="25">
        <v>1127.07</v>
      </c>
      <c r="H279" s="25" t="s">
        <v>645</v>
      </c>
      <c r="I279" s="26">
        <v>528</v>
      </c>
      <c r="J279" s="26">
        <v>252</v>
      </c>
      <c r="K279" s="26" t="s">
        <v>916</v>
      </c>
      <c r="L279" s="26">
        <v>252</v>
      </c>
      <c r="M279" s="25" t="s">
        <v>647</v>
      </c>
      <c r="N279" s="25" t="s">
        <v>917</v>
      </c>
      <c r="O279" s="27"/>
      <c r="P279" s="27"/>
      <c r="Q279" s="27"/>
      <c r="R279" s="27"/>
      <c r="S279" s="27"/>
    </row>
    <row r="280" spans="1:19" ht="180">
      <c r="A280" s="22">
        <v>206</v>
      </c>
      <c r="B280" s="23" t="s">
        <v>649</v>
      </c>
      <c r="C280" s="23" t="s">
        <v>918</v>
      </c>
      <c r="D280" s="24">
        <v>4.1140000000000003E-2</v>
      </c>
      <c r="E280" s="25" t="s">
        <v>919</v>
      </c>
      <c r="F280" s="25" t="s">
        <v>920</v>
      </c>
      <c r="G280" s="25">
        <v>4474.08</v>
      </c>
      <c r="H280" s="25" t="s">
        <v>653</v>
      </c>
      <c r="I280" s="26">
        <v>1118</v>
      </c>
      <c r="J280" s="26">
        <v>51</v>
      </c>
      <c r="K280" s="26" t="s">
        <v>921</v>
      </c>
      <c r="L280" s="26">
        <v>1002</v>
      </c>
      <c r="M280" s="25" t="s">
        <v>922</v>
      </c>
      <c r="N280" s="25" t="s">
        <v>923</v>
      </c>
      <c r="O280" s="27"/>
      <c r="P280" s="27"/>
      <c r="Q280" s="27"/>
      <c r="R280" s="27"/>
      <c r="S280" s="27"/>
    </row>
    <row r="281" spans="1:19" ht="144">
      <c r="A281" s="53">
        <v>207</v>
      </c>
      <c r="B281" s="54" t="s">
        <v>380</v>
      </c>
      <c r="C281" s="54" t="s">
        <v>924</v>
      </c>
      <c r="D281" s="55">
        <v>4.1140000000000003E-2</v>
      </c>
      <c r="E281" s="56" t="s">
        <v>382</v>
      </c>
      <c r="F281" s="56" t="s">
        <v>383</v>
      </c>
      <c r="G281" s="56">
        <v>6983.19</v>
      </c>
      <c r="H281" s="56" t="s">
        <v>384</v>
      </c>
      <c r="I281" s="57">
        <v>1358</v>
      </c>
      <c r="J281" s="57">
        <v>210</v>
      </c>
      <c r="K281" s="57" t="s">
        <v>925</v>
      </c>
      <c r="L281" s="57">
        <v>1114</v>
      </c>
      <c r="M281" s="56" t="s">
        <v>386</v>
      </c>
      <c r="N281" s="56" t="s">
        <v>926</v>
      </c>
      <c r="O281" s="27"/>
      <c r="P281" s="27"/>
      <c r="Q281" s="27"/>
      <c r="R281" s="27"/>
      <c r="S281" s="27"/>
    </row>
    <row r="282" spans="1:19" ht="36">
      <c r="A282" s="95" t="s">
        <v>927</v>
      </c>
      <c r="B282" s="96"/>
      <c r="C282" s="96"/>
      <c r="D282" s="96"/>
      <c r="E282" s="96"/>
      <c r="F282" s="96"/>
      <c r="G282" s="96"/>
      <c r="H282" s="96"/>
      <c r="I282" s="58">
        <v>470391</v>
      </c>
      <c r="J282" s="58"/>
      <c r="K282" s="58"/>
      <c r="L282" s="58"/>
      <c r="M282" s="59"/>
      <c r="N282" s="59" t="s">
        <v>928</v>
      </c>
      <c r="O282" s="27"/>
      <c r="P282" s="27"/>
      <c r="Q282" s="27"/>
      <c r="R282" s="27"/>
      <c r="S282" s="27"/>
    </row>
    <row r="283" spans="1:19" ht="17.850000000000001" customHeight="1">
      <c r="A283" s="97" t="s">
        <v>929</v>
      </c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27"/>
      <c r="P283" s="27"/>
      <c r="Q283" s="27"/>
      <c r="R283" s="27"/>
      <c r="S283" s="27"/>
    </row>
    <row r="284" spans="1:19" ht="192">
      <c r="A284" s="22">
        <v>208</v>
      </c>
      <c r="B284" s="23" t="s">
        <v>930</v>
      </c>
      <c r="C284" s="23" t="s">
        <v>931</v>
      </c>
      <c r="D284" s="24">
        <v>0.33950000000000002</v>
      </c>
      <c r="E284" s="25" t="s">
        <v>932</v>
      </c>
      <c r="F284" s="25" t="s">
        <v>933</v>
      </c>
      <c r="G284" s="25">
        <v>7517.29</v>
      </c>
      <c r="H284" s="25" t="s">
        <v>934</v>
      </c>
      <c r="I284" s="26">
        <v>23554</v>
      </c>
      <c r="J284" s="26">
        <v>12601</v>
      </c>
      <c r="K284" s="26" t="s">
        <v>935</v>
      </c>
      <c r="L284" s="26">
        <v>10255</v>
      </c>
      <c r="M284" s="25" t="s">
        <v>936</v>
      </c>
      <c r="N284" s="25" t="s">
        <v>937</v>
      </c>
      <c r="O284" s="27"/>
      <c r="P284" s="27"/>
      <c r="Q284" s="27"/>
      <c r="R284" s="27"/>
      <c r="S284" s="27"/>
    </row>
    <row r="285" spans="1:19" ht="96">
      <c r="A285" s="22">
        <v>209</v>
      </c>
      <c r="B285" s="23" t="s">
        <v>787</v>
      </c>
      <c r="C285" s="23" t="s">
        <v>788</v>
      </c>
      <c r="D285" s="24">
        <v>71.3</v>
      </c>
      <c r="E285" s="25">
        <v>15</v>
      </c>
      <c r="F285" s="25"/>
      <c r="G285" s="25">
        <v>15</v>
      </c>
      <c r="H285" s="25" t="s">
        <v>789</v>
      </c>
      <c r="I285" s="26">
        <v>8885</v>
      </c>
      <c r="J285" s="26"/>
      <c r="K285" s="26"/>
      <c r="L285" s="26">
        <v>8885</v>
      </c>
      <c r="M285" s="25"/>
      <c r="N285" s="25"/>
      <c r="O285" s="27"/>
      <c r="P285" s="27"/>
      <c r="Q285" s="27"/>
      <c r="R285" s="27"/>
      <c r="S285" s="27"/>
    </row>
    <row r="286" spans="1:19" ht="180">
      <c r="A286" s="22">
        <v>210</v>
      </c>
      <c r="B286" s="23" t="s">
        <v>62</v>
      </c>
      <c r="C286" s="23" t="s">
        <v>938</v>
      </c>
      <c r="D286" s="24">
        <v>0.192</v>
      </c>
      <c r="E286" s="25" t="s">
        <v>64</v>
      </c>
      <c r="F286" s="25" t="s">
        <v>65</v>
      </c>
      <c r="G286" s="25"/>
      <c r="H286" s="25" t="s">
        <v>66</v>
      </c>
      <c r="I286" s="26">
        <v>3313</v>
      </c>
      <c r="J286" s="26">
        <v>2532</v>
      </c>
      <c r="K286" s="26" t="s">
        <v>939</v>
      </c>
      <c r="L286" s="26"/>
      <c r="M286" s="25" t="s">
        <v>68</v>
      </c>
      <c r="N286" s="25" t="s">
        <v>940</v>
      </c>
      <c r="O286" s="27"/>
      <c r="P286" s="27"/>
      <c r="Q286" s="27"/>
      <c r="R286" s="27"/>
      <c r="S286" s="27"/>
    </row>
    <row r="287" spans="1:19" ht="156">
      <c r="A287" s="22">
        <v>211</v>
      </c>
      <c r="B287" s="23" t="s">
        <v>62</v>
      </c>
      <c r="C287" s="23" t="s">
        <v>941</v>
      </c>
      <c r="D287" s="24">
        <v>0.192</v>
      </c>
      <c r="E287" s="25" t="s">
        <v>156</v>
      </c>
      <c r="F287" s="25" t="s">
        <v>157</v>
      </c>
      <c r="G287" s="25">
        <v>5335.4</v>
      </c>
      <c r="H287" s="25" t="s">
        <v>66</v>
      </c>
      <c r="I287" s="26">
        <v>6469</v>
      </c>
      <c r="J287" s="26">
        <v>3616</v>
      </c>
      <c r="K287" s="26" t="s">
        <v>942</v>
      </c>
      <c r="L287" s="26">
        <v>1737</v>
      </c>
      <c r="M287" s="25" t="s">
        <v>159</v>
      </c>
      <c r="N287" s="25" t="s">
        <v>943</v>
      </c>
      <c r="O287" s="27"/>
      <c r="P287" s="27"/>
      <c r="Q287" s="27"/>
      <c r="R287" s="27"/>
      <c r="S287" s="27"/>
    </row>
    <row r="288" spans="1:19" ht="156">
      <c r="A288" s="22">
        <v>212</v>
      </c>
      <c r="B288" s="23" t="s">
        <v>257</v>
      </c>
      <c r="C288" s="23" t="s">
        <v>944</v>
      </c>
      <c r="D288" s="24">
        <v>0.55000000000000004</v>
      </c>
      <c r="E288" s="25" t="s">
        <v>259</v>
      </c>
      <c r="F288" s="25" t="s">
        <v>260</v>
      </c>
      <c r="G288" s="25">
        <v>402.54</v>
      </c>
      <c r="H288" s="25" t="s">
        <v>261</v>
      </c>
      <c r="I288" s="26">
        <v>1976</v>
      </c>
      <c r="J288" s="26">
        <v>1226</v>
      </c>
      <c r="K288" s="26" t="s">
        <v>296</v>
      </c>
      <c r="L288" s="26">
        <v>728</v>
      </c>
      <c r="M288" s="25" t="s">
        <v>263</v>
      </c>
      <c r="N288" s="25" t="s">
        <v>945</v>
      </c>
      <c r="O288" s="27"/>
      <c r="P288" s="27"/>
      <c r="Q288" s="27"/>
      <c r="R288" s="27"/>
      <c r="S288" s="27"/>
    </row>
    <row r="289" spans="1:19" ht="180">
      <c r="A289" s="22">
        <v>213</v>
      </c>
      <c r="B289" s="23" t="s">
        <v>199</v>
      </c>
      <c r="C289" s="23" t="s">
        <v>946</v>
      </c>
      <c r="D289" s="24">
        <v>0.55000000000000004</v>
      </c>
      <c r="E289" s="25" t="s">
        <v>947</v>
      </c>
      <c r="F289" s="25" t="s">
        <v>202</v>
      </c>
      <c r="G289" s="25">
        <v>157.21</v>
      </c>
      <c r="H289" s="25" t="s">
        <v>203</v>
      </c>
      <c r="I289" s="26">
        <v>4813</v>
      </c>
      <c r="J289" s="26">
        <v>4580</v>
      </c>
      <c r="K289" s="26" t="s">
        <v>204</v>
      </c>
      <c r="L289" s="26">
        <v>224</v>
      </c>
      <c r="M289" s="25" t="s">
        <v>205</v>
      </c>
      <c r="N289" s="25" t="s">
        <v>948</v>
      </c>
      <c r="O289" s="27"/>
      <c r="P289" s="27"/>
      <c r="Q289" s="27"/>
      <c r="R289" s="27"/>
      <c r="S289" s="27"/>
    </row>
    <row r="290" spans="1:19" ht="96">
      <c r="A290" s="22">
        <v>214</v>
      </c>
      <c r="B290" s="23" t="s">
        <v>949</v>
      </c>
      <c r="C290" s="23" t="s">
        <v>950</v>
      </c>
      <c r="D290" s="24">
        <v>63.25</v>
      </c>
      <c r="E290" s="25">
        <v>267.60000000000002</v>
      </c>
      <c r="F290" s="25"/>
      <c r="G290" s="25">
        <v>267.60000000000002</v>
      </c>
      <c r="H290" s="25" t="s">
        <v>951</v>
      </c>
      <c r="I290" s="26">
        <v>36260</v>
      </c>
      <c r="J290" s="26"/>
      <c r="K290" s="26"/>
      <c r="L290" s="26">
        <v>36260</v>
      </c>
      <c r="M290" s="25"/>
      <c r="N290" s="25"/>
      <c r="O290" s="27"/>
      <c r="P290" s="27"/>
      <c r="Q290" s="27"/>
      <c r="R290" s="27"/>
      <c r="S290" s="27"/>
    </row>
    <row r="291" spans="1:19" ht="168">
      <c r="A291" s="22">
        <v>215</v>
      </c>
      <c r="B291" s="23" t="s">
        <v>952</v>
      </c>
      <c r="C291" s="23" t="s">
        <v>953</v>
      </c>
      <c r="D291" s="24">
        <v>1.2356</v>
      </c>
      <c r="E291" s="25" t="s">
        <v>954</v>
      </c>
      <c r="F291" s="25" t="s">
        <v>955</v>
      </c>
      <c r="G291" s="25">
        <v>556.33000000000004</v>
      </c>
      <c r="H291" s="25" t="s">
        <v>956</v>
      </c>
      <c r="I291" s="26">
        <v>10681</v>
      </c>
      <c r="J291" s="26">
        <v>7005</v>
      </c>
      <c r="K291" s="26" t="s">
        <v>957</v>
      </c>
      <c r="L291" s="26">
        <v>3525</v>
      </c>
      <c r="M291" s="25" t="s">
        <v>958</v>
      </c>
      <c r="N291" s="25" t="s">
        <v>959</v>
      </c>
      <c r="O291" s="27"/>
      <c r="P291" s="27"/>
      <c r="Q291" s="27"/>
      <c r="R291" s="27"/>
      <c r="S291" s="27"/>
    </row>
    <row r="292" spans="1:19" ht="144">
      <c r="A292" s="22">
        <v>216</v>
      </c>
      <c r="B292" s="23" t="s">
        <v>960</v>
      </c>
      <c r="C292" s="23" t="s">
        <v>961</v>
      </c>
      <c r="D292" s="24">
        <v>0.1</v>
      </c>
      <c r="E292" s="25" t="s">
        <v>962</v>
      </c>
      <c r="F292" s="25"/>
      <c r="G292" s="25"/>
      <c r="H292" s="25" t="s">
        <v>963</v>
      </c>
      <c r="I292" s="26">
        <v>58</v>
      </c>
      <c r="J292" s="26">
        <v>58</v>
      </c>
      <c r="K292" s="26"/>
      <c r="L292" s="26"/>
      <c r="M292" s="25">
        <v>4.524</v>
      </c>
      <c r="N292" s="25">
        <v>0.45</v>
      </c>
      <c r="O292" s="27"/>
      <c r="P292" s="27"/>
      <c r="Q292" s="27"/>
      <c r="R292" s="27"/>
      <c r="S292" s="27"/>
    </row>
    <row r="293" spans="1:19" ht="144">
      <c r="A293" s="53">
        <v>217</v>
      </c>
      <c r="B293" s="54" t="s">
        <v>388</v>
      </c>
      <c r="C293" s="54" t="s">
        <v>964</v>
      </c>
      <c r="D293" s="55">
        <v>0.22</v>
      </c>
      <c r="E293" s="56" t="s">
        <v>390</v>
      </c>
      <c r="F293" s="56">
        <v>13.49</v>
      </c>
      <c r="G293" s="56">
        <v>1395.14</v>
      </c>
      <c r="H293" s="56" t="s">
        <v>391</v>
      </c>
      <c r="I293" s="57">
        <v>1153</v>
      </c>
      <c r="J293" s="57">
        <v>263</v>
      </c>
      <c r="K293" s="57">
        <v>20</v>
      </c>
      <c r="L293" s="57">
        <v>870</v>
      </c>
      <c r="M293" s="56">
        <v>7.992</v>
      </c>
      <c r="N293" s="56">
        <v>1.76</v>
      </c>
      <c r="O293" s="27"/>
      <c r="P293" s="27"/>
      <c r="Q293" s="27"/>
      <c r="R293" s="27"/>
      <c r="S293" s="27"/>
    </row>
    <row r="294" spans="1:19" ht="36">
      <c r="A294" s="95" t="s">
        <v>965</v>
      </c>
      <c r="B294" s="96"/>
      <c r="C294" s="96"/>
      <c r="D294" s="96"/>
      <c r="E294" s="96"/>
      <c r="F294" s="96"/>
      <c r="G294" s="96"/>
      <c r="H294" s="96"/>
      <c r="I294" s="58">
        <v>136707</v>
      </c>
      <c r="J294" s="58"/>
      <c r="K294" s="58"/>
      <c r="L294" s="58"/>
      <c r="M294" s="59"/>
      <c r="N294" s="59" t="s">
        <v>966</v>
      </c>
      <c r="O294" s="27"/>
      <c r="P294" s="27"/>
      <c r="Q294" s="27"/>
      <c r="R294" s="27"/>
      <c r="S294" s="27"/>
    </row>
    <row r="295" spans="1:19" ht="17.850000000000001" customHeight="1">
      <c r="A295" s="97" t="s">
        <v>967</v>
      </c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27"/>
      <c r="P295" s="27"/>
      <c r="Q295" s="27"/>
      <c r="R295" s="27"/>
      <c r="S295" s="27"/>
    </row>
    <row r="296" spans="1:19" ht="144">
      <c r="A296" s="22">
        <v>218</v>
      </c>
      <c r="B296" s="23" t="s">
        <v>968</v>
      </c>
      <c r="C296" s="23" t="s">
        <v>969</v>
      </c>
      <c r="D296" s="24">
        <v>0.2</v>
      </c>
      <c r="E296" s="25" t="s">
        <v>970</v>
      </c>
      <c r="F296" s="25">
        <v>0.37</v>
      </c>
      <c r="G296" s="25">
        <v>12.61</v>
      </c>
      <c r="H296" s="25" t="s">
        <v>971</v>
      </c>
      <c r="I296" s="26">
        <v>233</v>
      </c>
      <c r="J296" s="26">
        <v>209</v>
      </c>
      <c r="K296" s="26"/>
      <c r="L296" s="26">
        <v>24</v>
      </c>
      <c r="M296" s="25">
        <v>6.48</v>
      </c>
      <c r="N296" s="25">
        <v>1.3</v>
      </c>
      <c r="O296" s="27"/>
      <c r="P296" s="27"/>
      <c r="Q296" s="27"/>
      <c r="R296" s="27"/>
      <c r="S296" s="27"/>
    </row>
    <row r="297" spans="1:19" ht="144">
      <c r="A297" s="22">
        <v>219</v>
      </c>
      <c r="B297" s="23" t="s">
        <v>972</v>
      </c>
      <c r="C297" s="23" t="s">
        <v>973</v>
      </c>
      <c r="D297" s="24">
        <v>2</v>
      </c>
      <c r="E297" s="25" t="s">
        <v>974</v>
      </c>
      <c r="F297" s="25">
        <v>0.37</v>
      </c>
      <c r="G297" s="25">
        <v>8.61</v>
      </c>
      <c r="H297" s="25" t="s">
        <v>975</v>
      </c>
      <c r="I297" s="26">
        <v>2990</v>
      </c>
      <c r="J297" s="26">
        <v>2833</v>
      </c>
      <c r="K297" s="26">
        <v>4</v>
      </c>
      <c r="L297" s="26">
        <v>153</v>
      </c>
      <c r="M297" s="25">
        <v>8.64</v>
      </c>
      <c r="N297" s="25">
        <v>17.28</v>
      </c>
      <c r="O297" s="27"/>
      <c r="P297" s="27"/>
      <c r="Q297" s="27"/>
      <c r="R297" s="27"/>
      <c r="S297" s="27"/>
    </row>
    <row r="298" spans="1:19" ht="144">
      <c r="A298" s="22">
        <v>220</v>
      </c>
      <c r="B298" s="23" t="s">
        <v>976</v>
      </c>
      <c r="C298" s="23" t="s">
        <v>977</v>
      </c>
      <c r="D298" s="24">
        <v>1</v>
      </c>
      <c r="E298" s="25" t="s">
        <v>978</v>
      </c>
      <c r="F298" s="25" t="s">
        <v>979</v>
      </c>
      <c r="G298" s="25">
        <v>48.32</v>
      </c>
      <c r="H298" s="25" t="s">
        <v>980</v>
      </c>
      <c r="I298" s="26">
        <v>2818</v>
      </c>
      <c r="J298" s="26">
        <v>2189</v>
      </c>
      <c r="K298" s="26" t="s">
        <v>981</v>
      </c>
      <c r="L298" s="26">
        <v>243</v>
      </c>
      <c r="M298" s="25" t="s">
        <v>982</v>
      </c>
      <c r="N298" s="25" t="s">
        <v>983</v>
      </c>
      <c r="O298" s="27"/>
      <c r="P298" s="27"/>
      <c r="Q298" s="27"/>
      <c r="R298" s="27"/>
      <c r="S298" s="27"/>
    </row>
    <row r="299" spans="1:19" ht="144">
      <c r="A299" s="22">
        <v>221</v>
      </c>
      <c r="B299" s="23" t="s">
        <v>984</v>
      </c>
      <c r="C299" s="23" t="s">
        <v>985</v>
      </c>
      <c r="D299" s="24">
        <v>1</v>
      </c>
      <c r="E299" s="25" t="s">
        <v>986</v>
      </c>
      <c r="F299" s="25"/>
      <c r="G299" s="25">
        <v>96.21</v>
      </c>
      <c r="H299" s="25" t="s">
        <v>987</v>
      </c>
      <c r="I299" s="26">
        <v>1200</v>
      </c>
      <c r="J299" s="26">
        <v>969</v>
      </c>
      <c r="K299" s="26"/>
      <c r="L299" s="26">
        <v>231</v>
      </c>
      <c r="M299" s="25">
        <v>6.18</v>
      </c>
      <c r="N299" s="25">
        <v>6.18</v>
      </c>
      <c r="O299" s="27"/>
      <c r="P299" s="27"/>
      <c r="Q299" s="27"/>
      <c r="R299" s="27"/>
      <c r="S299" s="27"/>
    </row>
    <row r="300" spans="1:19" ht="156">
      <c r="A300" s="22">
        <v>222</v>
      </c>
      <c r="B300" s="23" t="s">
        <v>988</v>
      </c>
      <c r="C300" s="23" t="s">
        <v>989</v>
      </c>
      <c r="D300" s="24">
        <v>25</v>
      </c>
      <c r="E300" s="25" t="s">
        <v>990</v>
      </c>
      <c r="F300" s="25">
        <v>0.37</v>
      </c>
      <c r="G300" s="25">
        <v>2.74</v>
      </c>
      <c r="H300" s="25" t="s">
        <v>991</v>
      </c>
      <c r="I300" s="26">
        <v>8359</v>
      </c>
      <c r="J300" s="26">
        <v>7901</v>
      </c>
      <c r="K300" s="26">
        <v>47</v>
      </c>
      <c r="L300" s="26">
        <v>411</v>
      </c>
      <c r="M300" s="25">
        <v>2.016</v>
      </c>
      <c r="N300" s="25">
        <v>50.4</v>
      </c>
      <c r="O300" s="27"/>
      <c r="P300" s="27"/>
      <c r="Q300" s="27"/>
      <c r="R300" s="27"/>
      <c r="S300" s="27"/>
    </row>
    <row r="301" spans="1:19" ht="132">
      <c r="A301" s="22">
        <v>223</v>
      </c>
      <c r="B301" s="23" t="s">
        <v>992</v>
      </c>
      <c r="C301" s="23" t="s">
        <v>993</v>
      </c>
      <c r="D301" s="24">
        <v>2</v>
      </c>
      <c r="E301" s="25" t="s">
        <v>994</v>
      </c>
      <c r="F301" s="25"/>
      <c r="G301" s="25">
        <v>1.88</v>
      </c>
      <c r="H301" s="25" t="s">
        <v>995</v>
      </c>
      <c r="I301" s="26">
        <v>346</v>
      </c>
      <c r="J301" s="26">
        <v>316</v>
      </c>
      <c r="K301" s="26"/>
      <c r="L301" s="26">
        <v>30</v>
      </c>
      <c r="M301" s="25">
        <v>1.008</v>
      </c>
      <c r="N301" s="25">
        <v>2.02</v>
      </c>
      <c r="O301" s="27"/>
      <c r="P301" s="27"/>
      <c r="Q301" s="27"/>
      <c r="R301" s="27"/>
      <c r="S301" s="27"/>
    </row>
    <row r="302" spans="1:19" ht="156">
      <c r="A302" s="22">
        <v>224</v>
      </c>
      <c r="B302" s="23" t="s">
        <v>996</v>
      </c>
      <c r="C302" s="23" t="s">
        <v>997</v>
      </c>
      <c r="D302" s="24">
        <v>8</v>
      </c>
      <c r="E302" s="25" t="s">
        <v>998</v>
      </c>
      <c r="F302" s="25">
        <v>0.3</v>
      </c>
      <c r="G302" s="25">
        <v>4.4400000000000004</v>
      </c>
      <c r="H302" s="25" t="s">
        <v>999</v>
      </c>
      <c r="I302" s="26">
        <v>8969</v>
      </c>
      <c r="J302" s="26">
        <v>8669</v>
      </c>
      <c r="K302" s="26">
        <v>12</v>
      </c>
      <c r="L302" s="26">
        <v>288</v>
      </c>
      <c r="M302" s="25">
        <v>6.9119999999999999</v>
      </c>
      <c r="N302" s="25">
        <v>55.3</v>
      </c>
      <c r="O302" s="27"/>
      <c r="P302" s="27"/>
      <c r="Q302" s="27"/>
      <c r="R302" s="27"/>
      <c r="S302" s="27"/>
    </row>
    <row r="303" spans="1:19" ht="144">
      <c r="A303" s="22">
        <v>225</v>
      </c>
      <c r="B303" s="23" t="s">
        <v>1000</v>
      </c>
      <c r="C303" s="23" t="s">
        <v>1001</v>
      </c>
      <c r="D303" s="24">
        <v>6</v>
      </c>
      <c r="E303" s="25" t="s">
        <v>1002</v>
      </c>
      <c r="F303" s="25">
        <v>0.3</v>
      </c>
      <c r="G303" s="25">
        <v>5.43</v>
      </c>
      <c r="H303" s="25" t="s">
        <v>1003</v>
      </c>
      <c r="I303" s="26">
        <v>9376</v>
      </c>
      <c r="J303" s="26">
        <v>9073</v>
      </c>
      <c r="K303" s="26">
        <v>9</v>
      </c>
      <c r="L303" s="26">
        <v>294</v>
      </c>
      <c r="M303" s="25">
        <v>9.5039999999999996</v>
      </c>
      <c r="N303" s="25">
        <v>57.02</v>
      </c>
      <c r="O303" s="27"/>
      <c r="P303" s="27"/>
      <c r="Q303" s="27"/>
      <c r="R303" s="27"/>
      <c r="S303" s="27"/>
    </row>
    <row r="304" spans="1:19" ht="132">
      <c r="A304" s="22">
        <v>226</v>
      </c>
      <c r="B304" s="23" t="s">
        <v>1004</v>
      </c>
      <c r="C304" s="23" t="s">
        <v>1005</v>
      </c>
      <c r="D304" s="24">
        <v>2</v>
      </c>
      <c r="E304" s="25" t="s">
        <v>1006</v>
      </c>
      <c r="F304" s="25"/>
      <c r="G304" s="25">
        <v>2.08</v>
      </c>
      <c r="H304" s="25" t="s">
        <v>1007</v>
      </c>
      <c r="I304" s="26">
        <v>799</v>
      </c>
      <c r="J304" s="26">
        <v>753</v>
      </c>
      <c r="K304" s="26"/>
      <c r="L304" s="26">
        <v>46</v>
      </c>
      <c r="M304" s="25">
        <v>2.4</v>
      </c>
      <c r="N304" s="25">
        <v>4.8</v>
      </c>
      <c r="O304" s="27"/>
      <c r="P304" s="27"/>
      <c r="Q304" s="27"/>
      <c r="R304" s="27"/>
      <c r="S304" s="27"/>
    </row>
    <row r="305" spans="1:19" ht="144">
      <c r="A305" s="22">
        <v>227</v>
      </c>
      <c r="B305" s="23" t="s">
        <v>1008</v>
      </c>
      <c r="C305" s="23" t="s">
        <v>1009</v>
      </c>
      <c r="D305" s="24">
        <v>10</v>
      </c>
      <c r="E305" s="25" t="s">
        <v>1010</v>
      </c>
      <c r="F305" s="25"/>
      <c r="G305" s="25">
        <v>7.95</v>
      </c>
      <c r="H305" s="25" t="s">
        <v>1011</v>
      </c>
      <c r="I305" s="26">
        <v>7081</v>
      </c>
      <c r="J305" s="26">
        <v>6671</v>
      </c>
      <c r="K305" s="26"/>
      <c r="L305" s="26">
        <v>410</v>
      </c>
      <c r="M305" s="25">
        <v>4.8</v>
      </c>
      <c r="N305" s="25">
        <v>48</v>
      </c>
      <c r="O305" s="27"/>
      <c r="P305" s="27"/>
      <c r="Q305" s="27"/>
      <c r="R305" s="27"/>
      <c r="S305" s="27"/>
    </row>
    <row r="306" spans="1:19" ht="156">
      <c r="A306" s="22">
        <v>228</v>
      </c>
      <c r="B306" s="23" t="s">
        <v>1012</v>
      </c>
      <c r="C306" s="23" t="s">
        <v>1013</v>
      </c>
      <c r="D306" s="24">
        <v>4</v>
      </c>
      <c r="E306" s="25" t="s">
        <v>1014</v>
      </c>
      <c r="F306" s="25" t="s">
        <v>1015</v>
      </c>
      <c r="G306" s="25">
        <v>24.58</v>
      </c>
      <c r="H306" s="25" t="s">
        <v>1016</v>
      </c>
      <c r="I306" s="26">
        <v>21000</v>
      </c>
      <c r="J306" s="26">
        <v>16058</v>
      </c>
      <c r="K306" s="26" t="s">
        <v>1017</v>
      </c>
      <c r="L306" s="26">
        <v>559</v>
      </c>
      <c r="M306" s="25" t="s">
        <v>1018</v>
      </c>
      <c r="N306" s="25" t="s">
        <v>1019</v>
      </c>
      <c r="O306" s="27"/>
      <c r="P306" s="27"/>
      <c r="Q306" s="27"/>
      <c r="R306" s="27"/>
      <c r="S306" s="27"/>
    </row>
    <row r="307" spans="1:19" ht="132">
      <c r="A307" s="22">
        <v>229</v>
      </c>
      <c r="B307" s="23" t="s">
        <v>1020</v>
      </c>
      <c r="C307" s="23" t="s">
        <v>1021</v>
      </c>
      <c r="D307" s="24">
        <v>40</v>
      </c>
      <c r="E307" s="25">
        <v>32.4</v>
      </c>
      <c r="F307" s="25"/>
      <c r="G307" s="25">
        <v>32.4</v>
      </c>
      <c r="H307" s="25" t="s">
        <v>1022</v>
      </c>
      <c r="I307" s="26">
        <v>3122</v>
      </c>
      <c r="J307" s="26"/>
      <c r="K307" s="26"/>
      <c r="L307" s="26">
        <v>3122</v>
      </c>
      <c r="M307" s="25"/>
      <c r="N307" s="25"/>
      <c r="O307" s="27"/>
      <c r="P307" s="27"/>
      <c r="Q307" s="27"/>
      <c r="R307" s="27"/>
      <c r="S307" s="27"/>
    </row>
    <row r="308" spans="1:19" ht="168">
      <c r="A308" s="22">
        <v>230</v>
      </c>
      <c r="B308" s="23" t="s">
        <v>1023</v>
      </c>
      <c r="C308" s="23" t="s">
        <v>1024</v>
      </c>
      <c r="D308" s="24">
        <v>4</v>
      </c>
      <c r="E308" s="25" t="s">
        <v>1025</v>
      </c>
      <c r="F308" s="25" t="s">
        <v>1026</v>
      </c>
      <c r="G308" s="25">
        <v>14.49</v>
      </c>
      <c r="H308" s="25" t="s">
        <v>1027</v>
      </c>
      <c r="I308" s="26">
        <v>4549</v>
      </c>
      <c r="J308" s="26">
        <v>3963</v>
      </c>
      <c r="K308" s="26" t="s">
        <v>1028</v>
      </c>
      <c r="L308" s="26">
        <v>385</v>
      </c>
      <c r="M308" s="25" t="s">
        <v>1029</v>
      </c>
      <c r="N308" s="25" t="s">
        <v>1030</v>
      </c>
      <c r="O308" s="27"/>
      <c r="P308" s="27"/>
      <c r="Q308" s="27"/>
      <c r="R308" s="27"/>
      <c r="S308" s="27"/>
    </row>
    <row r="309" spans="1:19" ht="168">
      <c r="A309" s="22">
        <v>231</v>
      </c>
      <c r="B309" s="23" t="s">
        <v>1031</v>
      </c>
      <c r="C309" s="23" t="s">
        <v>1032</v>
      </c>
      <c r="D309" s="24">
        <v>3.6</v>
      </c>
      <c r="E309" s="25" t="s">
        <v>1033</v>
      </c>
      <c r="F309" s="25" t="s">
        <v>1034</v>
      </c>
      <c r="G309" s="25">
        <v>16.690000000000001</v>
      </c>
      <c r="H309" s="25" t="s">
        <v>1035</v>
      </c>
      <c r="I309" s="26">
        <v>4047</v>
      </c>
      <c r="J309" s="26">
        <v>2971</v>
      </c>
      <c r="K309" s="26" t="s">
        <v>1036</v>
      </c>
      <c r="L309" s="26">
        <v>533</v>
      </c>
      <c r="M309" s="25" t="s">
        <v>1037</v>
      </c>
      <c r="N309" s="25" t="s">
        <v>1038</v>
      </c>
      <c r="O309" s="27"/>
      <c r="P309" s="27"/>
      <c r="Q309" s="27"/>
      <c r="R309" s="27"/>
      <c r="S309" s="27"/>
    </row>
    <row r="310" spans="1:19" ht="144">
      <c r="A310" s="22">
        <v>232</v>
      </c>
      <c r="B310" s="23" t="s">
        <v>1039</v>
      </c>
      <c r="C310" s="23" t="s">
        <v>1040</v>
      </c>
      <c r="D310" s="24">
        <v>3.5</v>
      </c>
      <c r="E310" s="25" t="s">
        <v>1041</v>
      </c>
      <c r="F310" s="25" t="s">
        <v>1042</v>
      </c>
      <c r="G310" s="25">
        <v>470.91</v>
      </c>
      <c r="H310" s="25" t="s">
        <v>1043</v>
      </c>
      <c r="I310" s="26">
        <v>60993</v>
      </c>
      <c r="J310" s="26">
        <v>9007</v>
      </c>
      <c r="K310" s="26" t="s">
        <v>1044</v>
      </c>
      <c r="L310" s="26">
        <v>5508</v>
      </c>
      <c r="M310" s="25" t="s">
        <v>1045</v>
      </c>
      <c r="N310" s="25" t="s">
        <v>1046</v>
      </c>
      <c r="O310" s="27"/>
      <c r="P310" s="27"/>
      <c r="Q310" s="27"/>
      <c r="R310" s="27"/>
      <c r="S310" s="27"/>
    </row>
    <row r="311" spans="1:19" ht="72">
      <c r="A311" s="53">
        <v>233</v>
      </c>
      <c r="B311" s="54" t="s">
        <v>1047</v>
      </c>
      <c r="C311" s="54" t="s">
        <v>1048</v>
      </c>
      <c r="D311" s="55">
        <v>1</v>
      </c>
      <c r="E311" s="56" t="s">
        <v>1049</v>
      </c>
      <c r="F311" s="56"/>
      <c r="G311" s="56"/>
      <c r="H311" s="56" t="s">
        <v>1050</v>
      </c>
      <c r="I311" s="57">
        <v>58015</v>
      </c>
      <c r="J311" s="57">
        <v>58015</v>
      </c>
      <c r="K311" s="57"/>
      <c r="L311" s="57"/>
      <c r="M311" s="56">
        <v>251</v>
      </c>
      <c r="N311" s="56">
        <v>251</v>
      </c>
      <c r="O311" s="27"/>
      <c r="P311" s="27"/>
      <c r="Q311" s="27"/>
      <c r="R311" s="27"/>
      <c r="S311" s="27"/>
    </row>
    <row r="312" spans="1:19" ht="36">
      <c r="A312" s="95" t="s">
        <v>1051</v>
      </c>
      <c r="B312" s="96"/>
      <c r="C312" s="96"/>
      <c r="D312" s="96"/>
      <c r="E312" s="96"/>
      <c r="F312" s="96"/>
      <c r="G312" s="96"/>
      <c r="H312" s="96"/>
      <c r="I312" s="58">
        <v>347365</v>
      </c>
      <c r="J312" s="58"/>
      <c r="K312" s="58"/>
      <c r="L312" s="58"/>
      <c r="M312" s="59"/>
      <c r="N312" s="59" t="s">
        <v>1052</v>
      </c>
      <c r="O312" s="27"/>
      <c r="P312" s="27"/>
      <c r="Q312" s="27"/>
      <c r="R312" s="27"/>
      <c r="S312" s="27"/>
    </row>
    <row r="313" spans="1:19" ht="17.850000000000001" customHeight="1">
      <c r="A313" s="97" t="s">
        <v>1053</v>
      </c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27"/>
      <c r="P313" s="27"/>
      <c r="Q313" s="27"/>
      <c r="R313" s="27"/>
      <c r="S313" s="27"/>
    </row>
    <row r="314" spans="1:19" ht="108">
      <c r="A314" s="22">
        <v>234</v>
      </c>
      <c r="B314" s="23" t="s">
        <v>522</v>
      </c>
      <c r="C314" s="23" t="s">
        <v>1054</v>
      </c>
      <c r="D314" s="24">
        <v>2</v>
      </c>
      <c r="E314" s="25">
        <v>1900.93</v>
      </c>
      <c r="F314" s="25"/>
      <c r="G314" s="25">
        <v>1900.93</v>
      </c>
      <c r="H314" s="25"/>
      <c r="I314" s="26">
        <v>3802</v>
      </c>
      <c r="J314" s="26"/>
      <c r="K314" s="26"/>
      <c r="L314" s="26">
        <v>3802</v>
      </c>
      <c r="M314" s="25"/>
      <c r="N314" s="25"/>
      <c r="O314" s="27"/>
      <c r="P314" s="27"/>
      <c r="Q314" s="27"/>
      <c r="R314" s="27"/>
      <c r="S314" s="27"/>
    </row>
    <row r="315" spans="1:19" ht="96">
      <c r="A315" s="22">
        <v>235</v>
      </c>
      <c r="B315" s="23" t="s">
        <v>522</v>
      </c>
      <c r="C315" s="23" t="s">
        <v>1055</v>
      </c>
      <c r="D315" s="24">
        <v>1</v>
      </c>
      <c r="E315" s="25">
        <v>952.63</v>
      </c>
      <c r="F315" s="25"/>
      <c r="G315" s="25">
        <v>952.63</v>
      </c>
      <c r="H315" s="25"/>
      <c r="I315" s="26">
        <v>953</v>
      </c>
      <c r="J315" s="26"/>
      <c r="K315" s="26"/>
      <c r="L315" s="26">
        <v>953</v>
      </c>
      <c r="M315" s="25"/>
      <c r="N315" s="25"/>
      <c r="O315" s="27"/>
      <c r="P315" s="27"/>
      <c r="Q315" s="27"/>
      <c r="R315" s="27"/>
      <c r="S315" s="27"/>
    </row>
    <row r="316" spans="1:19" ht="96">
      <c r="A316" s="22">
        <v>236</v>
      </c>
      <c r="B316" s="23" t="s">
        <v>522</v>
      </c>
      <c r="C316" s="23" t="s">
        <v>1056</v>
      </c>
      <c r="D316" s="24">
        <v>1</v>
      </c>
      <c r="E316" s="25">
        <v>2243.39</v>
      </c>
      <c r="F316" s="25"/>
      <c r="G316" s="25">
        <v>2243.39</v>
      </c>
      <c r="H316" s="25"/>
      <c r="I316" s="26">
        <v>2243</v>
      </c>
      <c r="J316" s="26"/>
      <c r="K316" s="26"/>
      <c r="L316" s="26">
        <v>2243</v>
      </c>
      <c r="M316" s="25"/>
      <c r="N316" s="25"/>
      <c r="O316" s="27"/>
      <c r="P316" s="27"/>
      <c r="Q316" s="27"/>
      <c r="R316" s="27"/>
      <c r="S316" s="27"/>
    </row>
    <row r="317" spans="1:19" ht="108">
      <c r="A317" s="22">
        <v>237</v>
      </c>
      <c r="B317" s="23" t="s">
        <v>522</v>
      </c>
      <c r="C317" s="23" t="s">
        <v>1057</v>
      </c>
      <c r="D317" s="24">
        <v>1</v>
      </c>
      <c r="E317" s="25">
        <v>3060.34</v>
      </c>
      <c r="F317" s="25"/>
      <c r="G317" s="25">
        <v>3060.34</v>
      </c>
      <c r="H317" s="25"/>
      <c r="I317" s="26">
        <v>3060</v>
      </c>
      <c r="J317" s="26"/>
      <c r="K317" s="26"/>
      <c r="L317" s="26">
        <v>3060</v>
      </c>
      <c r="M317" s="25"/>
      <c r="N317" s="25"/>
      <c r="O317" s="27"/>
      <c r="P317" s="27"/>
      <c r="Q317" s="27"/>
      <c r="R317" s="27"/>
      <c r="S317" s="27"/>
    </row>
    <row r="318" spans="1:19" ht="96">
      <c r="A318" s="22">
        <v>238</v>
      </c>
      <c r="B318" s="23" t="s">
        <v>522</v>
      </c>
      <c r="C318" s="23" t="s">
        <v>1058</v>
      </c>
      <c r="D318" s="24">
        <v>1</v>
      </c>
      <c r="E318" s="25">
        <v>1379.66</v>
      </c>
      <c r="F318" s="25"/>
      <c r="G318" s="25">
        <v>1379.66</v>
      </c>
      <c r="H318" s="25"/>
      <c r="I318" s="26">
        <v>1380</v>
      </c>
      <c r="J318" s="26"/>
      <c r="K318" s="26"/>
      <c r="L318" s="26">
        <v>1380</v>
      </c>
      <c r="M318" s="25"/>
      <c r="N318" s="25"/>
      <c r="O318" s="27"/>
      <c r="P318" s="27"/>
      <c r="Q318" s="27"/>
      <c r="R318" s="27"/>
      <c r="S318" s="27"/>
    </row>
    <row r="319" spans="1:19" ht="108">
      <c r="A319" s="22">
        <v>239</v>
      </c>
      <c r="B319" s="23" t="s">
        <v>522</v>
      </c>
      <c r="C319" s="23" t="s">
        <v>1059</v>
      </c>
      <c r="D319" s="24">
        <v>25</v>
      </c>
      <c r="E319" s="25">
        <v>531.86</v>
      </c>
      <c r="F319" s="25"/>
      <c r="G319" s="25">
        <v>531.86</v>
      </c>
      <c r="H319" s="25"/>
      <c r="I319" s="26">
        <v>13297</v>
      </c>
      <c r="J319" s="26"/>
      <c r="K319" s="26"/>
      <c r="L319" s="26">
        <v>13297</v>
      </c>
      <c r="M319" s="25"/>
      <c r="N319" s="25"/>
      <c r="O319" s="27"/>
      <c r="P319" s="27"/>
      <c r="Q319" s="27"/>
      <c r="R319" s="27"/>
      <c r="S319" s="27"/>
    </row>
    <row r="320" spans="1:19" ht="96">
      <c r="A320" s="22">
        <v>240</v>
      </c>
      <c r="B320" s="23" t="s">
        <v>522</v>
      </c>
      <c r="C320" s="23" t="s">
        <v>1060</v>
      </c>
      <c r="D320" s="24">
        <v>2</v>
      </c>
      <c r="E320" s="25">
        <v>495.5</v>
      </c>
      <c r="F320" s="25"/>
      <c r="G320" s="25">
        <v>495.5</v>
      </c>
      <c r="H320" s="25"/>
      <c r="I320" s="26">
        <v>991</v>
      </c>
      <c r="J320" s="26"/>
      <c r="K320" s="26"/>
      <c r="L320" s="26">
        <v>991</v>
      </c>
      <c r="M320" s="25"/>
      <c r="N320" s="25"/>
      <c r="O320" s="27"/>
      <c r="P320" s="27"/>
      <c r="Q320" s="27"/>
      <c r="R320" s="27"/>
      <c r="S320" s="27"/>
    </row>
    <row r="321" spans="1:19" ht="108">
      <c r="A321" s="22">
        <v>241</v>
      </c>
      <c r="B321" s="23" t="s">
        <v>522</v>
      </c>
      <c r="C321" s="23" t="s">
        <v>1061</v>
      </c>
      <c r="D321" s="24">
        <v>7</v>
      </c>
      <c r="E321" s="25">
        <v>801.69</v>
      </c>
      <c r="F321" s="25"/>
      <c r="G321" s="25">
        <v>801.69</v>
      </c>
      <c r="H321" s="25"/>
      <c r="I321" s="26">
        <v>5612</v>
      </c>
      <c r="J321" s="26"/>
      <c r="K321" s="26"/>
      <c r="L321" s="26">
        <v>5612</v>
      </c>
      <c r="M321" s="25"/>
      <c r="N321" s="25"/>
      <c r="O321" s="27"/>
      <c r="P321" s="27"/>
      <c r="Q321" s="27"/>
      <c r="R321" s="27"/>
      <c r="S321" s="27"/>
    </row>
    <row r="322" spans="1:19" ht="108">
      <c r="A322" s="22">
        <v>242</v>
      </c>
      <c r="B322" s="23" t="s">
        <v>522</v>
      </c>
      <c r="C322" s="23" t="s">
        <v>1062</v>
      </c>
      <c r="D322" s="24">
        <v>5</v>
      </c>
      <c r="E322" s="25">
        <v>178.81</v>
      </c>
      <c r="F322" s="25"/>
      <c r="G322" s="25">
        <v>178.81</v>
      </c>
      <c r="H322" s="25"/>
      <c r="I322" s="26">
        <v>894</v>
      </c>
      <c r="J322" s="26"/>
      <c r="K322" s="26"/>
      <c r="L322" s="26">
        <v>894</v>
      </c>
      <c r="M322" s="25"/>
      <c r="N322" s="25"/>
      <c r="O322" s="27"/>
      <c r="P322" s="27"/>
      <c r="Q322" s="27"/>
      <c r="R322" s="27"/>
      <c r="S322" s="27"/>
    </row>
    <row r="323" spans="1:19" ht="108">
      <c r="A323" s="22">
        <v>243</v>
      </c>
      <c r="B323" s="23" t="s">
        <v>522</v>
      </c>
      <c r="C323" s="23" t="s">
        <v>1063</v>
      </c>
      <c r="D323" s="24">
        <v>2</v>
      </c>
      <c r="E323" s="25">
        <v>190.68</v>
      </c>
      <c r="F323" s="25"/>
      <c r="G323" s="25">
        <v>190.68</v>
      </c>
      <c r="H323" s="25"/>
      <c r="I323" s="26">
        <v>381</v>
      </c>
      <c r="J323" s="26"/>
      <c r="K323" s="26"/>
      <c r="L323" s="26">
        <v>381</v>
      </c>
      <c r="M323" s="25"/>
      <c r="N323" s="25"/>
      <c r="O323" s="27"/>
      <c r="P323" s="27"/>
      <c r="Q323" s="27"/>
      <c r="R323" s="27"/>
      <c r="S323" s="27"/>
    </row>
    <row r="324" spans="1:19" ht="96">
      <c r="A324" s="22">
        <v>244</v>
      </c>
      <c r="B324" s="23" t="s">
        <v>522</v>
      </c>
      <c r="C324" s="23" t="s">
        <v>1064</v>
      </c>
      <c r="D324" s="24">
        <v>10</v>
      </c>
      <c r="E324" s="25">
        <v>13.29</v>
      </c>
      <c r="F324" s="25"/>
      <c r="G324" s="25">
        <v>13.29</v>
      </c>
      <c r="H324" s="25"/>
      <c r="I324" s="26">
        <v>133</v>
      </c>
      <c r="J324" s="26"/>
      <c r="K324" s="26"/>
      <c r="L324" s="26">
        <v>133</v>
      </c>
      <c r="M324" s="25"/>
      <c r="N324" s="25"/>
      <c r="O324" s="27"/>
      <c r="P324" s="27"/>
      <c r="Q324" s="27"/>
      <c r="R324" s="27"/>
      <c r="S324" s="27"/>
    </row>
    <row r="325" spans="1:19" ht="96">
      <c r="A325" s="22">
        <v>245</v>
      </c>
      <c r="B325" s="23" t="s">
        <v>522</v>
      </c>
      <c r="C325" s="23" t="s">
        <v>1065</v>
      </c>
      <c r="D325" s="24">
        <v>450</v>
      </c>
      <c r="E325" s="25">
        <v>10.59</v>
      </c>
      <c r="F325" s="25"/>
      <c r="G325" s="25">
        <v>10.59</v>
      </c>
      <c r="H325" s="25"/>
      <c r="I325" s="26">
        <v>4766</v>
      </c>
      <c r="J325" s="26"/>
      <c r="K325" s="26"/>
      <c r="L325" s="26">
        <v>4766</v>
      </c>
      <c r="M325" s="25"/>
      <c r="N325" s="25"/>
      <c r="O325" s="27"/>
      <c r="P325" s="27"/>
      <c r="Q325" s="27"/>
      <c r="R325" s="27"/>
      <c r="S325" s="27"/>
    </row>
    <row r="326" spans="1:19" ht="96">
      <c r="A326" s="22">
        <v>246</v>
      </c>
      <c r="B326" s="23" t="s">
        <v>522</v>
      </c>
      <c r="C326" s="23" t="s">
        <v>1066</v>
      </c>
      <c r="D326" s="24">
        <v>250</v>
      </c>
      <c r="E326" s="25">
        <v>13.73</v>
      </c>
      <c r="F326" s="25"/>
      <c r="G326" s="25">
        <v>13.73</v>
      </c>
      <c r="H326" s="25"/>
      <c r="I326" s="26">
        <v>3433</v>
      </c>
      <c r="J326" s="26"/>
      <c r="K326" s="26"/>
      <c r="L326" s="26">
        <v>3433</v>
      </c>
      <c r="M326" s="25"/>
      <c r="N326" s="25"/>
      <c r="O326" s="27"/>
      <c r="P326" s="27"/>
      <c r="Q326" s="27"/>
      <c r="R326" s="27"/>
      <c r="S326" s="27"/>
    </row>
    <row r="327" spans="1:19" ht="96">
      <c r="A327" s="22">
        <v>247</v>
      </c>
      <c r="B327" s="23" t="s">
        <v>522</v>
      </c>
      <c r="C327" s="23" t="s">
        <v>1067</v>
      </c>
      <c r="D327" s="24">
        <v>30</v>
      </c>
      <c r="E327" s="25">
        <v>12</v>
      </c>
      <c r="F327" s="25"/>
      <c r="G327" s="25">
        <v>12</v>
      </c>
      <c r="H327" s="25"/>
      <c r="I327" s="26">
        <v>360</v>
      </c>
      <c r="J327" s="26"/>
      <c r="K327" s="26"/>
      <c r="L327" s="26">
        <v>360</v>
      </c>
      <c r="M327" s="25"/>
      <c r="N327" s="25"/>
      <c r="O327" s="27"/>
      <c r="P327" s="27"/>
      <c r="Q327" s="27"/>
      <c r="R327" s="27"/>
      <c r="S327" s="27"/>
    </row>
    <row r="328" spans="1:19" ht="96">
      <c r="A328" s="22">
        <v>248</v>
      </c>
      <c r="B328" s="23" t="s">
        <v>522</v>
      </c>
      <c r="C328" s="23" t="s">
        <v>1068</v>
      </c>
      <c r="D328" s="24">
        <v>30</v>
      </c>
      <c r="E328" s="25">
        <v>43.56</v>
      </c>
      <c r="F328" s="25"/>
      <c r="G328" s="25">
        <v>43.56</v>
      </c>
      <c r="H328" s="25"/>
      <c r="I328" s="26">
        <v>1307</v>
      </c>
      <c r="J328" s="26"/>
      <c r="K328" s="26"/>
      <c r="L328" s="26">
        <v>1307</v>
      </c>
      <c r="M328" s="25"/>
      <c r="N328" s="25"/>
      <c r="O328" s="27"/>
      <c r="P328" s="27"/>
      <c r="Q328" s="27"/>
      <c r="R328" s="27"/>
      <c r="S328" s="27"/>
    </row>
    <row r="329" spans="1:19" ht="96">
      <c r="A329" s="53">
        <v>249</v>
      </c>
      <c r="B329" s="54" t="s">
        <v>522</v>
      </c>
      <c r="C329" s="54" t="s">
        <v>1069</v>
      </c>
      <c r="D329" s="55">
        <v>350</v>
      </c>
      <c r="E329" s="56">
        <v>8.26</v>
      </c>
      <c r="F329" s="56"/>
      <c r="G329" s="56">
        <v>8.26</v>
      </c>
      <c r="H329" s="56"/>
      <c r="I329" s="57">
        <v>2891</v>
      </c>
      <c r="J329" s="57"/>
      <c r="K329" s="57"/>
      <c r="L329" s="57">
        <v>2891</v>
      </c>
      <c r="M329" s="56"/>
      <c r="N329" s="56"/>
      <c r="O329" s="27"/>
      <c r="P329" s="27"/>
      <c r="Q329" s="27"/>
      <c r="R329" s="27"/>
      <c r="S329" s="27"/>
    </row>
    <row r="330" spans="1:19" ht="12.75">
      <c r="A330" s="95" t="s">
        <v>1070</v>
      </c>
      <c r="B330" s="96"/>
      <c r="C330" s="96"/>
      <c r="D330" s="96"/>
      <c r="E330" s="96"/>
      <c r="F330" s="96"/>
      <c r="G330" s="96"/>
      <c r="H330" s="96"/>
      <c r="I330" s="58">
        <v>45503</v>
      </c>
      <c r="J330" s="57"/>
      <c r="K330" s="57"/>
      <c r="L330" s="57"/>
      <c r="M330" s="56"/>
      <c r="N330" s="56"/>
      <c r="O330" s="27"/>
      <c r="P330" s="27"/>
      <c r="Q330" s="27"/>
      <c r="R330" s="27"/>
      <c r="S330" s="27"/>
    </row>
    <row r="331" spans="1:19" ht="17.850000000000001" customHeight="1">
      <c r="A331" s="97" t="s">
        <v>1071</v>
      </c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27"/>
      <c r="P331" s="27"/>
      <c r="Q331" s="27"/>
      <c r="R331" s="27"/>
      <c r="S331" s="27"/>
    </row>
    <row r="332" spans="1:19" ht="204">
      <c r="A332" s="22">
        <v>250</v>
      </c>
      <c r="B332" s="23" t="s">
        <v>1072</v>
      </c>
      <c r="C332" s="23" t="s">
        <v>1073</v>
      </c>
      <c r="D332" s="24">
        <v>1</v>
      </c>
      <c r="E332" s="25" t="s">
        <v>1074</v>
      </c>
      <c r="F332" s="25" t="s">
        <v>1075</v>
      </c>
      <c r="G332" s="25"/>
      <c r="H332" s="25" t="s">
        <v>1076</v>
      </c>
      <c r="I332" s="26">
        <v>806</v>
      </c>
      <c r="J332" s="26">
        <v>338</v>
      </c>
      <c r="K332" s="26" t="s">
        <v>1077</v>
      </c>
      <c r="L332" s="26"/>
      <c r="M332" s="25" t="s">
        <v>1078</v>
      </c>
      <c r="N332" s="25" t="s">
        <v>1079</v>
      </c>
      <c r="O332" s="27"/>
      <c r="P332" s="27"/>
      <c r="Q332" s="27"/>
      <c r="R332" s="27"/>
      <c r="S332" s="27"/>
    </row>
    <row r="333" spans="1:19" ht="168">
      <c r="A333" s="22">
        <v>251</v>
      </c>
      <c r="B333" s="23" t="s">
        <v>1072</v>
      </c>
      <c r="C333" s="23" t="s">
        <v>1080</v>
      </c>
      <c r="D333" s="24">
        <v>1</v>
      </c>
      <c r="E333" s="25" t="s">
        <v>1081</v>
      </c>
      <c r="F333" s="25" t="s">
        <v>1082</v>
      </c>
      <c r="G333" s="25">
        <v>293.23</v>
      </c>
      <c r="H333" s="25" t="s">
        <v>1076</v>
      </c>
      <c r="I333" s="26">
        <v>2879</v>
      </c>
      <c r="J333" s="26">
        <v>677</v>
      </c>
      <c r="K333" s="26" t="s">
        <v>1083</v>
      </c>
      <c r="L333" s="26">
        <v>1267</v>
      </c>
      <c r="M333" s="25" t="s">
        <v>1084</v>
      </c>
      <c r="N333" s="25" t="s">
        <v>1085</v>
      </c>
      <c r="O333" s="27"/>
      <c r="P333" s="27"/>
      <c r="Q333" s="27"/>
      <c r="R333" s="27"/>
      <c r="S333" s="27"/>
    </row>
    <row r="334" spans="1:19" ht="156">
      <c r="A334" s="22">
        <v>252</v>
      </c>
      <c r="B334" s="23" t="s">
        <v>1086</v>
      </c>
      <c r="C334" s="23" t="s">
        <v>1087</v>
      </c>
      <c r="D334" s="24">
        <v>18</v>
      </c>
      <c r="E334" s="25" t="s">
        <v>1088</v>
      </c>
      <c r="F334" s="25">
        <v>1.36</v>
      </c>
      <c r="G334" s="25">
        <v>20.11</v>
      </c>
      <c r="H334" s="25" t="s">
        <v>1089</v>
      </c>
      <c r="I334" s="26">
        <v>8325</v>
      </c>
      <c r="J334" s="26">
        <v>5222</v>
      </c>
      <c r="K334" s="26">
        <v>426</v>
      </c>
      <c r="L334" s="26">
        <v>2677</v>
      </c>
      <c r="M334" s="25">
        <v>1.8720000000000001</v>
      </c>
      <c r="N334" s="25">
        <v>33.700000000000003</v>
      </c>
      <c r="O334" s="27"/>
      <c r="P334" s="27"/>
      <c r="Q334" s="27"/>
      <c r="R334" s="27"/>
      <c r="S334" s="27"/>
    </row>
    <row r="335" spans="1:19" ht="156">
      <c r="A335" s="22">
        <v>253</v>
      </c>
      <c r="B335" s="23" t="s">
        <v>1090</v>
      </c>
      <c r="C335" s="23" t="s">
        <v>1091</v>
      </c>
      <c r="D335" s="24">
        <v>1</v>
      </c>
      <c r="E335" s="25" t="s">
        <v>1092</v>
      </c>
      <c r="F335" s="25" t="s">
        <v>1093</v>
      </c>
      <c r="G335" s="25">
        <v>36.369999999999997</v>
      </c>
      <c r="H335" s="25" t="s">
        <v>1094</v>
      </c>
      <c r="I335" s="26">
        <v>716</v>
      </c>
      <c r="J335" s="26">
        <v>431</v>
      </c>
      <c r="K335" s="26" t="s">
        <v>1095</v>
      </c>
      <c r="L335" s="26">
        <v>235</v>
      </c>
      <c r="M335" s="25" t="s">
        <v>1096</v>
      </c>
      <c r="N335" s="25" t="s">
        <v>1097</v>
      </c>
      <c r="O335" s="27"/>
      <c r="P335" s="27"/>
      <c r="Q335" s="27"/>
      <c r="R335" s="27"/>
      <c r="S335" s="27"/>
    </row>
    <row r="336" spans="1:19" ht="17.850000000000001" customHeight="1">
      <c r="A336" s="99" t="s">
        <v>1098</v>
      </c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27"/>
      <c r="P336" s="27"/>
      <c r="Q336" s="27"/>
      <c r="R336" s="27"/>
      <c r="S336" s="27"/>
    </row>
    <row r="337" spans="1:19" ht="156">
      <c r="A337" s="22">
        <v>254</v>
      </c>
      <c r="B337" s="23" t="s">
        <v>1099</v>
      </c>
      <c r="C337" s="23" t="s">
        <v>1100</v>
      </c>
      <c r="D337" s="24">
        <v>0.77</v>
      </c>
      <c r="E337" s="25" t="s">
        <v>1101</v>
      </c>
      <c r="F337" s="25" t="s">
        <v>1102</v>
      </c>
      <c r="G337" s="25">
        <v>1019.16</v>
      </c>
      <c r="H337" s="25" t="s">
        <v>1103</v>
      </c>
      <c r="I337" s="26">
        <v>38560</v>
      </c>
      <c r="J337" s="26">
        <v>31894</v>
      </c>
      <c r="K337" s="26" t="s">
        <v>1104</v>
      </c>
      <c r="L337" s="26">
        <v>4591</v>
      </c>
      <c r="M337" s="25" t="s">
        <v>1105</v>
      </c>
      <c r="N337" s="25" t="s">
        <v>1106</v>
      </c>
      <c r="O337" s="27"/>
      <c r="P337" s="27"/>
      <c r="Q337" s="27"/>
      <c r="R337" s="27"/>
      <c r="S337" s="27"/>
    </row>
    <row r="338" spans="1:19" ht="156">
      <c r="A338" s="22">
        <v>255</v>
      </c>
      <c r="B338" s="23" t="s">
        <v>1107</v>
      </c>
      <c r="C338" s="23" t="s">
        <v>1108</v>
      </c>
      <c r="D338" s="24">
        <v>0.15</v>
      </c>
      <c r="E338" s="25" t="s">
        <v>1109</v>
      </c>
      <c r="F338" s="25" t="s">
        <v>1110</v>
      </c>
      <c r="G338" s="25">
        <v>141.97</v>
      </c>
      <c r="H338" s="25" t="s">
        <v>1111</v>
      </c>
      <c r="I338" s="26">
        <v>4551</v>
      </c>
      <c r="J338" s="26">
        <v>4305</v>
      </c>
      <c r="K338" s="26" t="s">
        <v>1112</v>
      </c>
      <c r="L338" s="26">
        <v>133</v>
      </c>
      <c r="M338" s="25" t="s">
        <v>1113</v>
      </c>
      <c r="N338" s="25" t="s">
        <v>1114</v>
      </c>
      <c r="O338" s="27"/>
      <c r="P338" s="27"/>
      <c r="Q338" s="27"/>
      <c r="R338" s="27"/>
      <c r="S338" s="27"/>
    </row>
    <row r="339" spans="1:19" ht="156">
      <c r="A339" s="22">
        <v>256</v>
      </c>
      <c r="B339" s="23" t="s">
        <v>1115</v>
      </c>
      <c r="C339" s="23" t="s">
        <v>1116</v>
      </c>
      <c r="D339" s="24">
        <v>0.02</v>
      </c>
      <c r="E339" s="25" t="s">
        <v>1117</v>
      </c>
      <c r="F339" s="25" t="s">
        <v>1110</v>
      </c>
      <c r="G339" s="25">
        <v>136.1</v>
      </c>
      <c r="H339" s="25" t="s">
        <v>1118</v>
      </c>
      <c r="I339" s="26">
        <v>490</v>
      </c>
      <c r="J339" s="26">
        <v>459</v>
      </c>
      <c r="K339" s="26" t="s">
        <v>1119</v>
      </c>
      <c r="L339" s="26">
        <v>16</v>
      </c>
      <c r="M339" s="25" t="s">
        <v>1120</v>
      </c>
      <c r="N339" s="25" t="s">
        <v>1121</v>
      </c>
      <c r="O339" s="27"/>
      <c r="P339" s="27"/>
      <c r="Q339" s="27"/>
      <c r="R339" s="27"/>
      <c r="S339" s="27"/>
    </row>
    <row r="340" spans="1:19" ht="156">
      <c r="A340" s="22">
        <v>257</v>
      </c>
      <c r="B340" s="23" t="s">
        <v>1122</v>
      </c>
      <c r="C340" s="23" t="s">
        <v>1123</v>
      </c>
      <c r="D340" s="24">
        <v>3</v>
      </c>
      <c r="E340" s="25" t="s">
        <v>1124</v>
      </c>
      <c r="F340" s="25"/>
      <c r="G340" s="25">
        <v>1.31</v>
      </c>
      <c r="H340" s="25" t="s">
        <v>1125</v>
      </c>
      <c r="I340" s="26">
        <v>630</v>
      </c>
      <c r="J340" s="26">
        <v>599</v>
      </c>
      <c r="K340" s="26"/>
      <c r="L340" s="26">
        <v>31</v>
      </c>
      <c r="M340" s="25">
        <v>1.236</v>
      </c>
      <c r="N340" s="25">
        <v>3.71</v>
      </c>
      <c r="O340" s="27"/>
      <c r="P340" s="27"/>
      <c r="Q340" s="27"/>
      <c r="R340" s="27"/>
      <c r="S340" s="27"/>
    </row>
    <row r="341" spans="1:19" ht="17.850000000000001" customHeight="1">
      <c r="A341" s="99" t="s">
        <v>1126</v>
      </c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27"/>
      <c r="P341" s="27"/>
      <c r="Q341" s="27"/>
      <c r="R341" s="27"/>
      <c r="S341" s="27"/>
    </row>
    <row r="342" spans="1:19" ht="144">
      <c r="A342" s="22">
        <v>258</v>
      </c>
      <c r="B342" s="23" t="s">
        <v>1127</v>
      </c>
      <c r="C342" s="23" t="s">
        <v>1128</v>
      </c>
      <c r="D342" s="24">
        <v>0.1</v>
      </c>
      <c r="E342" s="25" t="s">
        <v>1129</v>
      </c>
      <c r="F342" s="25" t="s">
        <v>1130</v>
      </c>
      <c r="G342" s="25">
        <v>34.950000000000003</v>
      </c>
      <c r="H342" s="25" t="s">
        <v>1131</v>
      </c>
      <c r="I342" s="26">
        <v>554</v>
      </c>
      <c r="J342" s="26">
        <v>500</v>
      </c>
      <c r="K342" s="26" t="s">
        <v>1132</v>
      </c>
      <c r="L342" s="26">
        <v>48</v>
      </c>
      <c r="M342" s="25" t="s">
        <v>1133</v>
      </c>
      <c r="N342" s="25">
        <v>3.09</v>
      </c>
      <c r="O342" s="27"/>
      <c r="P342" s="27"/>
      <c r="Q342" s="27"/>
      <c r="R342" s="27"/>
      <c r="S342" s="27"/>
    </row>
    <row r="343" spans="1:19" ht="144">
      <c r="A343" s="22">
        <v>259</v>
      </c>
      <c r="B343" s="23" t="s">
        <v>1134</v>
      </c>
      <c r="C343" s="23" t="s">
        <v>1135</v>
      </c>
      <c r="D343" s="24">
        <v>0.09</v>
      </c>
      <c r="E343" s="25" t="s">
        <v>1136</v>
      </c>
      <c r="F343" s="25" t="s">
        <v>1130</v>
      </c>
      <c r="G343" s="25">
        <v>35.049999999999997</v>
      </c>
      <c r="H343" s="25" t="s">
        <v>1137</v>
      </c>
      <c r="I343" s="26">
        <v>508</v>
      </c>
      <c r="J343" s="26">
        <v>458</v>
      </c>
      <c r="K343" s="26" t="s">
        <v>1132</v>
      </c>
      <c r="L343" s="26">
        <v>44</v>
      </c>
      <c r="M343" s="25" t="s">
        <v>1138</v>
      </c>
      <c r="N343" s="25">
        <v>2.83</v>
      </c>
      <c r="O343" s="27"/>
      <c r="P343" s="27"/>
      <c r="Q343" s="27"/>
      <c r="R343" s="27"/>
      <c r="S343" s="27"/>
    </row>
    <row r="344" spans="1:19" ht="144">
      <c r="A344" s="22">
        <v>260</v>
      </c>
      <c r="B344" s="23" t="s">
        <v>516</v>
      </c>
      <c r="C344" s="23" t="s">
        <v>1139</v>
      </c>
      <c r="D344" s="24">
        <v>0.09</v>
      </c>
      <c r="E344" s="25" t="s">
        <v>518</v>
      </c>
      <c r="F344" s="25" t="s">
        <v>519</v>
      </c>
      <c r="G344" s="25">
        <v>106.42</v>
      </c>
      <c r="H344" s="25" t="s">
        <v>520</v>
      </c>
      <c r="I344" s="26">
        <v>629</v>
      </c>
      <c r="J344" s="26">
        <v>603</v>
      </c>
      <c r="K344" s="26" t="s">
        <v>1140</v>
      </c>
      <c r="L344" s="26">
        <v>16</v>
      </c>
      <c r="M344" s="25" t="s">
        <v>521</v>
      </c>
      <c r="N344" s="25">
        <v>3.73</v>
      </c>
      <c r="O344" s="27"/>
      <c r="P344" s="27"/>
      <c r="Q344" s="27"/>
      <c r="R344" s="27"/>
      <c r="S344" s="27"/>
    </row>
    <row r="345" spans="1:19" ht="144">
      <c r="A345" s="22">
        <v>261</v>
      </c>
      <c r="B345" s="23" t="s">
        <v>1141</v>
      </c>
      <c r="C345" s="23" t="s">
        <v>1142</v>
      </c>
      <c r="D345" s="24">
        <v>19</v>
      </c>
      <c r="E345" s="25" t="s">
        <v>1143</v>
      </c>
      <c r="F345" s="25" t="s">
        <v>1144</v>
      </c>
      <c r="G345" s="25">
        <v>11.25</v>
      </c>
      <c r="H345" s="25" t="s">
        <v>1145</v>
      </c>
      <c r="I345" s="26">
        <v>14832</v>
      </c>
      <c r="J345" s="26">
        <v>7149</v>
      </c>
      <c r="K345" s="26" t="s">
        <v>1146</v>
      </c>
      <c r="L345" s="26">
        <v>1652</v>
      </c>
      <c r="M345" s="25" t="s">
        <v>1147</v>
      </c>
      <c r="N345" s="25" t="s">
        <v>1148</v>
      </c>
      <c r="O345" s="27"/>
      <c r="P345" s="27"/>
      <c r="Q345" s="27"/>
      <c r="R345" s="27"/>
      <c r="S345" s="27"/>
    </row>
    <row r="346" spans="1:19" ht="156">
      <c r="A346" s="22">
        <v>262</v>
      </c>
      <c r="B346" s="23" t="s">
        <v>1149</v>
      </c>
      <c r="C346" s="23" t="s">
        <v>1150</v>
      </c>
      <c r="D346" s="24">
        <v>0.96</v>
      </c>
      <c r="E346" s="25" t="s">
        <v>1151</v>
      </c>
      <c r="F346" s="25" t="s">
        <v>1152</v>
      </c>
      <c r="G346" s="25">
        <v>35.19</v>
      </c>
      <c r="H346" s="25" t="s">
        <v>1153</v>
      </c>
      <c r="I346" s="26">
        <v>44116</v>
      </c>
      <c r="J346" s="26">
        <v>33034</v>
      </c>
      <c r="K346" s="26" t="s">
        <v>1154</v>
      </c>
      <c r="L346" s="26">
        <v>550</v>
      </c>
      <c r="M346" s="25" t="s">
        <v>1155</v>
      </c>
      <c r="N346" s="25" t="s">
        <v>1156</v>
      </c>
      <c r="O346" s="27"/>
      <c r="P346" s="27"/>
      <c r="Q346" s="27"/>
      <c r="R346" s="27"/>
      <c r="S346" s="27"/>
    </row>
    <row r="347" spans="1:19" ht="144">
      <c r="A347" s="22">
        <v>263</v>
      </c>
      <c r="B347" s="23" t="s">
        <v>1157</v>
      </c>
      <c r="C347" s="23" t="s">
        <v>1158</v>
      </c>
      <c r="D347" s="24">
        <v>0.75</v>
      </c>
      <c r="E347" s="25" t="s">
        <v>1159</v>
      </c>
      <c r="F347" s="25"/>
      <c r="G347" s="25">
        <v>1.85</v>
      </c>
      <c r="H347" s="25" t="s">
        <v>1160</v>
      </c>
      <c r="I347" s="26">
        <v>1377</v>
      </c>
      <c r="J347" s="26">
        <v>1354</v>
      </c>
      <c r="K347" s="26"/>
      <c r="L347" s="26">
        <v>23</v>
      </c>
      <c r="M347" s="25">
        <v>11.52</v>
      </c>
      <c r="N347" s="25">
        <v>8.64</v>
      </c>
      <c r="O347" s="27"/>
      <c r="P347" s="27"/>
      <c r="Q347" s="27"/>
      <c r="R347" s="27"/>
      <c r="S347" s="27"/>
    </row>
    <row r="348" spans="1:19" ht="17.850000000000001" customHeight="1">
      <c r="A348" s="99" t="s">
        <v>1161</v>
      </c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27"/>
      <c r="P348" s="27"/>
      <c r="Q348" s="27"/>
      <c r="R348" s="27"/>
      <c r="S348" s="27"/>
    </row>
    <row r="349" spans="1:19" ht="156">
      <c r="A349" s="22">
        <v>264</v>
      </c>
      <c r="B349" s="23" t="s">
        <v>1162</v>
      </c>
      <c r="C349" s="23" t="s">
        <v>1163</v>
      </c>
      <c r="D349" s="24">
        <v>0.56999999999999995</v>
      </c>
      <c r="E349" s="25">
        <v>112.14</v>
      </c>
      <c r="F349" s="25" t="s">
        <v>1164</v>
      </c>
      <c r="G349" s="25">
        <v>51.5</v>
      </c>
      <c r="H349" s="25" t="s">
        <v>1165</v>
      </c>
      <c r="I349" s="26">
        <v>369</v>
      </c>
      <c r="J349" s="26"/>
      <c r="K349" s="26" t="s">
        <v>1166</v>
      </c>
      <c r="L349" s="26">
        <v>120</v>
      </c>
      <c r="M349" s="25" t="s">
        <v>1167</v>
      </c>
      <c r="N349" s="25" t="s">
        <v>1168</v>
      </c>
      <c r="O349" s="27"/>
      <c r="P349" s="27"/>
      <c r="Q349" s="27"/>
      <c r="R349" s="27"/>
      <c r="S349" s="27"/>
    </row>
    <row r="350" spans="1:19" ht="72">
      <c r="A350" s="22">
        <v>265</v>
      </c>
      <c r="B350" s="23" t="s">
        <v>1169</v>
      </c>
      <c r="C350" s="23" t="s">
        <v>1170</v>
      </c>
      <c r="D350" s="24">
        <v>0.11</v>
      </c>
      <c r="E350" s="25" t="s">
        <v>1171</v>
      </c>
      <c r="F350" s="25">
        <v>103.46</v>
      </c>
      <c r="G350" s="25"/>
      <c r="H350" s="25" t="s">
        <v>1172</v>
      </c>
      <c r="I350" s="26">
        <v>150</v>
      </c>
      <c r="J350" s="26">
        <v>85</v>
      </c>
      <c r="K350" s="26">
        <v>65</v>
      </c>
      <c r="L350" s="26"/>
      <c r="M350" s="25">
        <v>5.54</v>
      </c>
      <c r="N350" s="25">
        <v>0.61</v>
      </c>
      <c r="O350" s="27"/>
      <c r="P350" s="27"/>
      <c r="Q350" s="27"/>
      <c r="R350" s="27"/>
      <c r="S350" s="27"/>
    </row>
    <row r="351" spans="1:19" ht="72">
      <c r="A351" s="22">
        <v>266</v>
      </c>
      <c r="B351" s="23" t="s">
        <v>1173</v>
      </c>
      <c r="C351" s="23" t="s">
        <v>1174</v>
      </c>
      <c r="D351" s="24">
        <v>0.28000000000000003</v>
      </c>
      <c r="E351" s="25" t="s">
        <v>1175</v>
      </c>
      <c r="F351" s="25">
        <v>593.48</v>
      </c>
      <c r="G351" s="25"/>
      <c r="H351" s="25" t="s">
        <v>1176</v>
      </c>
      <c r="I351" s="26">
        <v>1936</v>
      </c>
      <c r="J351" s="26">
        <v>985</v>
      </c>
      <c r="K351" s="26">
        <v>951</v>
      </c>
      <c r="L351" s="26"/>
      <c r="M351" s="25">
        <v>25.32</v>
      </c>
      <c r="N351" s="25">
        <v>7.09</v>
      </c>
      <c r="O351" s="27"/>
      <c r="P351" s="27"/>
      <c r="Q351" s="27"/>
      <c r="R351" s="27"/>
      <c r="S351" s="27"/>
    </row>
    <row r="352" spans="1:19" ht="156">
      <c r="A352" s="22">
        <v>267</v>
      </c>
      <c r="B352" s="23" t="s">
        <v>1177</v>
      </c>
      <c r="C352" s="23" t="s">
        <v>1178</v>
      </c>
      <c r="D352" s="24">
        <v>0.87</v>
      </c>
      <c r="E352" s="25" t="s">
        <v>1179</v>
      </c>
      <c r="F352" s="25" t="s">
        <v>1026</v>
      </c>
      <c r="G352" s="25">
        <v>41.08</v>
      </c>
      <c r="H352" s="25" t="s">
        <v>1180</v>
      </c>
      <c r="I352" s="26">
        <v>2963</v>
      </c>
      <c r="J352" s="26">
        <v>2639</v>
      </c>
      <c r="K352" s="26" t="s">
        <v>1181</v>
      </c>
      <c r="L352" s="26">
        <v>280</v>
      </c>
      <c r="M352" s="25" t="s">
        <v>1182</v>
      </c>
      <c r="N352" s="25" t="s">
        <v>1183</v>
      </c>
      <c r="O352" s="27"/>
      <c r="P352" s="27"/>
      <c r="Q352" s="27"/>
      <c r="R352" s="27"/>
      <c r="S352" s="27"/>
    </row>
    <row r="353" spans="1:19" ht="168">
      <c r="A353" s="22">
        <v>268</v>
      </c>
      <c r="B353" s="23" t="s">
        <v>1023</v>
      </c>
      <c r="C353" s="23" t="s">
        <v>1184</v>
      </c>
      <c r="D353" s="24">
        <v>11.98</v>
      </c>
      <c r="E353" s="25" t="s">
        <v>1025</v>
      </c>
      <c r="F353" s="25" t="s">
        <v>1026</v>
      </c>
      <c r="G353" s="25">
        <v>14.49</v>
      </c>
      <c r="H353" s="25" t="s">
        <v>1027</v>
      </c>
      <c r="I353" s="26">
        <v>13623</v>
      </c>
      <c r="J353" s="26">
        <v>11869</v>
      </c>
      <c r="K353" s="26" t="s">
        <v>1185</v>
      </c>
      <c r="L353" s="26">
        <v>1151</v>
      </c>
      <c r="M353" s="25" t="s">
        <v>1029</v>
      </c>
      <c r="N353" s="25" t="s">
        <v>1186</v>
      </c>
      <c r="O353" s="27"/>
      <c r="P353" s="27"/>
      <c r="Q353" s="27"/>
      <c r="R353" s="27"/>
      <c r="S353" s="27"/>
    </row>
    <row r="354" spans="1:19" ht="144">
      <c r="A354" s="22">
        <v>269</v>
      </c>
      <c r="B354" s="23" t="s">
        <v>1039</v>
      </c>
      <c r="C354" s="23" t="s">
        <v>1187</v>
      </c>
      <c r="D354" s="24">
        <v>10.48</v>
      </c>
      <c r="E354" s="25" t="s">
        <v>1041</v>
      </c>
      <c r="F354" s="25" t="s">
        <v>1042</v>
      </c>
      <c r="G354" s="25">
        <v>470.91</v>
      </c>
      <c r="H354" s="25" t="s">
        <v>1043</v>
      </c>
      <c r="I354" s="26">
        <v>182632</v>
      </c>
      <c r="J354" s="26">
        <v>26971</v>
      </c>
      <c r="K354" s="26" t="s">
        <v>1188</v>
      </c>
      <c r="L354" s="26">
        <v>16494</v>
      </c>
      <c r="M354" s="25" t="s">
        <v>1045</v>
      </c>
      <c r="N354" s="25" t="s">
        <v>1189</v>
      </c>
      <c r="O354" s="27"/>
      <c r="P354" s="27"/>
      <c r="Q354" s="27"/>
      <c r="R354" s="27"/>
      <c r="S354" s="27"/>
    </row>
    <row r="355" spans="1:19" ht="144">
      <c r="A355" s="22">
        <v>270</v>
      </c>
      <c r="B355" s="23" t="s">
        <v>1190</v>
      </c>
      <c r="C355" s="23" t="s">
        <v>1191</v>
      </c>
      <c r="D355" s="24">
        <v>1.5</v>
      </c>
      <c r="E355" s="25" t="s">
        <v>1192</v>
      </c>
      <c r="F355" s="25" t="s">
        <v>1193</v>
      </c>
      <c r="G355" s="25">
        <v>37.56</v>
      </c>
      <c r="H355" s="25" t="s">
        <v>1194</v>
      </c>
      <c r="I355" s="26">
        <v>4084</v>
      </c>
      <c r="J355" s="26">
        <v>2799</v>
      </c>
      <c r="K355" s="26" t="s">
        <v>1195</v>
      </c>
      <c r="L355" s="26">
        <v>462</v>
      </c>
      <c r="M355" s="25" t="s">
        <v>1196</v>
      </c>
      <c r="N355" s="25" t="s">
        <v>1197</v>
      </c>
      <c r="O355" s="27"/>
      <c r="P355" s="27"/>
      <c r="Q355" s="27"/>
      <c r="R355" s="27"/>
      <c r="S355" s="27"/>
    </row>
    <row r="356" spans="1:19" ht="132">
      <c r="A356" s="53">
        <v>271</v>
      </c>
      <c r="B356" s="54" t="s">
        <v>1198</v>
      </c>
      <c r="C356" s="54" t="s">
        <v>1199</v>
      </c>
      <c r="D356" s="55">
        <v>0.02</v>
      </c>
      <c r="E356" s="56" t="s">
        <v>1200</v>
      </c>
      <c r="F356" s="56" t="s">
        <v>1201</v>
      </c>
      <c r="G356" s="56">
        <v>51.53</v>
      </c>
      <c r="H356" s="56" t="s">
        <v>1202</v>
      </c>
      <c r="I356" s="57">
        <v>70</v>
      </c>
      <c r="J356" s="57">
        <v>61</v>
      </c>
      <c r="K356" s="57">
        <v>4</v>
      </c>
      <c r="L356" s="57">
        <v>5</v>
      </c>
      <c r="M356" s="56" t="s">
        <v>1203</v>
      </c>
      <c r="N356" s="56">
        <v>0.39</v>
      </c>
      <c r="O356" s="27"/>
      <c r="P356" s="27"/>
      <c r="Q356" s="27"/>
      <c r="R356" s="27"/>
      <c r="S356" s="27"/>
    </row>
    <row r="357" spans="1:19" ht="36">
      <c r="A357" s="95" t="s">
        <v>1204</v>
      </c>
      <c r="B357" s="96"/>
      <c r="C357" s="96"/>
      <c r="D357" s="96"/>
      <c r="E357" s="96"/>
      <c r="F357" s="96"/>
      <c r="G357" s="96"/>
      <c r="H357" s="96"/>
      <c r="I357" s="58">
        <v>543470</v>
      </c>
      <c r="J357" s="58"/>
      <c r="K357" s="58"/>
      <c r="L357" s="58"/>
      <c r="M357" s="59"/>
      <c r="N357" s="59" t="s">
        <v>1205</v>
      </c>
      <c r="O357" s="27"/>
      <c r="P357" s="27"/>
      <c r="Q357" s="27"/>
      <c r="R357" s="27"/>
      <c r="S357" s="27"/>
    </row>
    <row r="358" spans="1:19" ht="17.850000000000001" customHeight="1">
      <c r="A358" s="97" t="s">
        <v>1206</v>
      </c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27"/>
      <c r="P358" s="27"/>
      <c r="Q358" s="27"/>
      <c r="R358" s="27"/>
      <c r="S358" s="27"/>
    </row>
    <row r="359" spans="1:19" ht="108">
      <c r="A359" s="22">
        <v>272</v>
      </c>
      <c r="B359" s="23" t="s">
        <v>1207</v>
      </c>
      <c r="C359" s="23" t="s">
        <v>1208</v>
      </c>
      <c r="D359" s="24">
        <v>1</v>
      </c>
      <c r="E359" s="25">
        <v>2161.86</v>
      </c>
      <c r="F359" s="25"/>
      <c r="G359" s="25">
        <v>2161.86</v>
      </c>
      <c r="H359" s="25"/>
      <c r="I359" s="26">
        <v>2162</v>
      </c>
      <c r="J359" s="26"/>
      <c r="K359" s="26"/>
      <c r="L359" s="26">
        <v>2162</v>
      </c>
      <c r="M359" s="25"/>
      <c r="N359" s="25"/>
      <c r="O359" s="27"/>
      <c r="P359" s="27"/>
      <c r="Q359" s="27"/>
      <c r="R359" s="27"/>
      <c r="S359" s="27"/>
    </row>
    <row r="360" spans="1:19" ht="108">
      <c r="A360" s="22">
        <v>273</v>
      </c>
      <c r="B360" s="23" t="s">
        <v>1207</v>
      </c>
      <c r="C360" s="23" t="s">
        <v>1209</v>
      </c>
      <c r="D360" s="24">
        <v>8</v>
      </c>
      <c r="E360" s="25">
        <v>142.37</v>
      </c>
      <c r="F360" s="25"/>
      <c r="G360" s="25">
        <v>142.37</v>
      </c>
      <c r="H360" s="25"/>
      <c r="I360" s="26">
        <v>1139</v>
      </c>
      <c r="J360" s="26"/>
      <c r="K360" s="26"/>
      <c r="L360" s="26">
        <v>1139</v>
      </c>
      <c r="M360" s="25"/>
      <c r="N360" s="25"/>
      <c r="O360" s="27"/>
      <c r="P360" s="27"/>
      <c r="Q360" s="27"/>
      <c r="R360" s="27"/>
      <c r="S360" s="27"/>
    </row>
    <row r="361" spans="1:19" ht="108">
      <c r="A361" s="22">
        <v>274</v>
      </c>
      <c r="B361" s="23" t="s">
        <v>1207</v>
      </c>
      <c r="C361" s="23" t="s">
        <v>1210</v>
      </c>
      <c r="D361" s="24">
        <v>7</v>
      </c>
      <c r="E361" s="25">
        <v>75.72</v>
      </c>
      <c r="F361" s="25"/>
      <c r="G361" s="25">
        <v>75.72</v>
      </c>
      <c r="H361" s="25"/>
      <c r="I361" s="26">
        <v>530</v>
      </c>
      <c r="J361" s="26"/>
      <c r="K361" s="26"/>
      <c r="L361" s="26">
        <v>530</v>
      </c>
      <c r="M361" s="25"/>
      <c r="N361" s="25"/>
      <c r="O361" s="27"/>
      <c r="P361" s="27"/>
      <c r="Q361" s="27"/>
      <c r="R361" s="27"/>
      <c r="S361" s="27"/>
    </row>
    <row r="362" spans="1:19" ht="108">
      <c r="A362" s="22">
        <v>275</v>
      </c>
      <c r="B362" s="23" t="s">
        <v>1207</v>
      </c>
      <c r="C362" s="23" t="s">
        <v>1211</v>
      </c>
      <c r="D362" s="24">
        <v>1</v>
      </c>
      <c r="E362" s="25">
        <v>267.8</v>
      </c>
      <c r="F362" s="25"/>
      <c r="G362" s="25">
        <v>267.8</v>
      </c>
      <c r="H362" s="25"/>
      <c r="I362" s="26">
        <v>268</v>
      </c>
      <c r="J362" s="26"/>
      <c r="K362" s="26"/>
      <c r="L362" s="26">
        <v>268</v>
      </c>
      <c r="M362" s="25"/>
      <c r="N362" s="25"/>
      <c r="O362" s="27"/>
      <c r="P362" s="27"/>
      <c r="Q362" s="27"/>
      <c r="R362" s="27"/>
      <c r="S362" s="27"/>
    </row>
    <row r="363" spans="1:19" ht="108">
      <c r="A363" s="22">
        <v>276</v>
      </c>
      <c r="B363" s="23" t="s">
        <v>1207</v>
      </c>
      <c r="C363" s="23" t="s">
        <v>1212</v>
      </c>
      <c r="D363" s="24">
        <v>3</v>
      </c>
      <c r="E363" s="25">
        <v>142.37</v>
      </c>
      <c r="F363" s="25"/>
      <c r="G363" s="25">
        <v>142.37</v>
      </c>
      <c r="H363" s="25"/>
      <c r="I363" s="26">
        <v>427</v>
      </c>
      <c r="J363" s="26"/>
      <c r="K363" s="26"/>
      <c r="L363" s="26">
        <v>427</v>
      </c>
      <c r="M363" s="25"/>
      <c r="N363" s="25"/>
      <c r="O363" s="27"/>
      <c r="P363" s="27"/>
      <c r="Q363" s="27"/>
      <c r="R363" s="27"/>
      <c r="S363" s="27"/>
    </row>
    <row r="364" spans="1:19" ht="108">
      <c r="A364" s="22">
        <v>277</v>
      </c>
      <c r="B364" s="23" t="s">
        <v>1207</v>
      </c>
      <c r="C364" s="23" t="s">
        <v>1213</v>
      </c>
      <c r="D364" s="24">
        <v>10</v>
      </c>
      <c r="E364" s="25">
        <v>69.239999999999995</v>
      </c>
      <c r="F364" s="25"/>
      <c r="G364" s="25">
        <v>69.239999999999995</v>
      </c>
      <c r="H364" s="25"/>
      <c r="I364" s="26">
        <v>692</v>
      </c>
      <c r="J364" s="26"/>
      <c r="K364" s="26"/>
      <c r="L364" s="26">
        <v>692</v>
      </c>
      <c r="M364" s="25"/>
      <c r="N364" s="25"/>
      <c r="O364" s="27"/>
      <c r="P364" s="27"/>
      <c r="Q364" s="27"/>
      <c r="R364" s="27"/>
      <c r="S364" s="27"/>
    </row>
    <row r="365" spans="1:19" ht="108">
      <c r="A365" s="22">
        <v>278</v>
      </c>
      <c r="B365" s="23" t="s">
        <v>1207</v>
      </c>
      <c r="C365" s="23" t="s">
        <v>1214</v>
      </c>
      <c r="D365" s="24">
        <v>9</v>
      </c>
      <c r="E365" s="25">
        <v>92.27</v>
      </c>
      <c r="F365" s="25"/>
      <c r="G365" s="25">
        <v>92.27</v>
      </c>
      <c r="H365" s="25"/>
      <c r="I365" s="26">
        <v>830</v>
      </c>
      <c r="J365" s="26"/>
      <c r="K365" s="26"/>
      <c r="L365" s="26">
        <v>830</v>
      </c>
      <c r="M365" s="25"/>
      <c r="N365" s="25"/>
      <c r="O365" s="27"/>
      <c r="P365" s="27"/>
      <c r="Q365" s="27"/>
      <c r="R365" s="27"/>
      <c r="S365" s="27"/>
    </row>
    <row r="366" spans="1:19" ht="108">
      <c r="A366" s="22">
        <v>279</v>
      </c>
      <c r="B366" s="23" t="s">
        <v>1207</v>
      </c>
      <c r="C366" s="23" t="s">
        <v>1215</v>
      </c>
      <c r="D366" s="24">
        <v>3</v>
      </c>
      <c r="E366" s="25">
        <v>127.12</v>
      </c>
      <c r="F366" s="25"/>
      <c r="G366" s="25">
        <v>127.12</v>
      </c>
      <c r="H366" s="25"/>
      <c r="I366" s="26">
        <v>381</v>
      </c>
      <c r="J366" s="26"/>
      <c r="K366" s="26"/>
      <c r="L366" s="26">
        <v>381</v>
      </c>
      <c r="M366" s="25"/>
      <c r="N366" s="25"/>
      <c r="O366" s="27"/>
      <c r="P366" s="27"/>
      <c r="Q366" s="27"/>
      <c r="R366" s="27"/>
      <c r="S366" s="27"/>
    </row>
    <row r="367" spans="1:19" ht="96">
      <c r="A367" s="22">
        <v>280</v>
      </c>
      <c r="B367" s="23" t="s">
        <v>1207</v>
      </c>
      <c r="C367" s="23" t="s">
        <v>1216</v>
      </c>
      <c r="D367" s="24">
        <v>6</v>
      </c>
      <c r="E367" s="25">
        <v>81.36</v>
      </c>
      <c r="F367" s="25"/>
      <c r="G367" s="25">
        <v>81.36</v>
      </c>
      <c r="H367" s="25"/>
      <c r="I367" s="26">
        <v>488</v>
      </c>
      <c r="J367" s="26"/>
      <c r="K367" s="26"/>
      <c r="L367" s="26">
        <v>488</v>
      </c>
      <c r="M367" s="25"/>
      <c r="N367" s="25"/>
      <c r="O367" s="27"/>
      <c r="P367" s="27"/>
      <c r="Q367" s="27"/>
      <c r="R367" s="27"/>
      <c r="S367" s="27"/>
    </row>
    <row r="368" spans="1:19" ht="108">
      <c r="A368" s="22">
        <v>281</v>
      </c>
      <c r="B368" s="23" t="s">
        <v>1207</v>
      </c>
      <c r="C368" s="23" t="s">
        <v>1217</v>
      </c>
      <c r="D368" s="24">
        <v>19</v>
      </c>
      <c r="E368" s="25">
        <v>3.26</v>
      </c>
      <c r="F368" s="25"/>
      <c r="G368" s="25">
        <v>3.26</v>
      </c>
      <c r="H368" s="25"/>
      <c r="I368" s="26">
        <v>62</v>
      </c>
      <c r="J368" s="26"/>
      <c r="K368" s="26"/>
      <c r="L368" s="26">
        <v>62</v>
      </c>
      <c r="M368" s="25"/>
      <c r="N368" s="25"/>
      <c r="O368" s="27"/>
      <c r="P368" s="27"/>
      <c r="Q368" s="27"/>
      <c r="R368" s="27"/>
      <c r="S368" s="27"/>
    </row>
    <row r="369" spans="1:19" ht="120">
      <c r="A369" s="22">
        <v>282</v>
      </c>
      <c r="B369" s="23" t="s">
        <v>1207</v>
      </c>
      <c r="C369" s="23" t="s">
        <v>1218</v>
      </c>
      <c r="D369" s="24">
        <v>96</v>
      </c>
      <c r="E369" s="25">
        <v>57.14</v>
      </c>
      <c r="F369" s="25"/>
      <c r="G369" s="25">
        <v>57.14</v>
      </c>
      <c r="H369" s="25"/>
      <c r="I369" s="26">
        <v>5485</v>
      </c>
      <c r="J369" s="26"/>
      <c r="K369" s="26"/>
      <c r="L369" s="26">
        <v>5485</v>
      </c>
      <c r="M369" s="25"/>
      <c r="N369" s="25"/>
      <c r="O369" s="27"/>
      <c r="P369" s="27"/>
      <c r="Q369" s="27"/>
      <c r="R369" s="27"/>
      <c r="S369" s="27"/>
    </row>
    <row r="370" spans="1:19" ht="96">
      <c r="A370" s="22">
        <v>283</v>
      </c>
      <c r="B370" s="23" t="s">
        <v>1207</v>
      </c>
      <c r="C370" s="23" t="s">
        <v>1219</v>
      </c>
      <c r="D370" s="24">
        <v>300</v>
      </c>
      <c r="E370" s="25">
        <v>4.24</v>
      </c>
      <c r="F370" s="25"/>
      <c r="G370" s="25">
        <v>4.24</v>
      </c>
      <c r="H370" s="25"/>
      <c r="I370" s="26">
        <v>1272</v>
      </c>
      <c r="J370" s="26"/>
      <c r="K370" s="26"/>
      <c r="L370" s="26">
        <v>1272</v>
      </c>
      <c r="M370" s="25"/>
      <c r="N370" s="25"/>
      <c r="O370" s="27"/>
      <c r="P370" s="27"/>
      <c r="Q370" s="27"/>
      <c r="R370" s="27"/>
      <c r="S370" s="27"/>
    </row>
    <row r="371" spans="1:19" ht="96">
      <c r="A371" s="22">
        <v>284</v>
      </c>
      <c r="B371" s="23" t="s">
        <v>1207</v>
      </c>
      <c r="C371" s="23" t="s">
        <v>1220</v>
      </c>
      <c r="D371" s="24">
        <v>401</v>
      </c>
      <c r="E371" s="25">
        <v>34.4</v>
      </c>
      <c r="F371" s="25"/>
      <c r="G371" s="25">
        <v>34.4</v>
      </c>
      <c r="H371" s="25"/>
      <c r="I371" s="26">
        <v>13794</v>
      </c>
      <c r="J371" s="26"/>
      <c r="K371" s="26"/>
      <c r="L371" s="26">
        <v>13794</v>
      </c>
      <c r="M371" s="25"/>
      <c r="N371" s="25"/>
      <c r="O371" s="27"/>
      <c r="P371" s="27"/>
      <c r="Q371" s="27"/>
      <c r="R371" s="27"/>
      <c r="S371" s="27"/>
    </row>
    <row r="372" spans="1:19" ht="96">
      <c r="A372" s="22">
        <v>285</v>
      </c>
      <c r="B372" s="23" t="s">
        <v>1207</v>
      </c>
      <c r="C372" s="23" t="s">
        <v>1221</v>
      </c>
      <c r="D372" s="24">
        <v>744</v>
      </c>
      <c r="E372" s="25">
        <v>22.24</v>
      </c>
      <c r="F372" s="25"/>
      <c r="G372" s="25">
        <v>22.24</v>
      </c>
      <c r="H372" s="25"/>
      <c r="I372" s="26">
        <v>16547</v>
      </c>
      <c r="J372" s="26"/>
      <c r="K372" s="26"/>
      <c r="L372" s="26">
        <v>16547</v>
      </c>
      <c r="M372" s="25"/>
      <c r="N372" s="25"/>
      <c r="O372" s="27"/>
      <c r="P372" s="27"/>
      <c r="Q372" s="27"/>
      <c r="R372" s="27"/>
      <c r="S372" s="27"/>
    </row>
    <row r="373" spans="1:19" ht="96">
      <c r="A373" s="22">
        <v>286</v>
      </c>
      <c r="B373" s="23" t="s">
        <v>1207</v>
      </c>
      <c r="C373" s="23" t="s">
        <v>1222</v>
      </c>
      <c r="D373" s="24">
        <v>100</v>
      </c>
      <c r="E373" s="25">
        <v>15.86</v>
      </c>
      <c r="F373" s="25"/>
      <c r="G373" s="25">
        <v>15.86</v>
      </c>
      <c r="H373" s="25"/>
      <c r="I373" s="26">
        <v>1586</v>
      </c>
      <c r="J373" s="26"/>
      <c r="K373" s="26"/>
      <c r="L373" s="26">
        <v>1586</v>
      </c>
      <c r="M373" s="25"/>
      <c r="N373" s="25"/>
      <c r="O373" s="27"/>
      <c r="P373" s="27"/>
      <c r="Q373" s="27"/>
      <c r="R373" s="27"/>
      <c r="S373" s="27"/>
    </row>
    <row r="374" spans="1:19" ht="96">
      <c r="A374" s="22">
        <v>287</v>
      </c>
      <c r="B374" s="23" t="s">
        <v>1207</v>
      </c>
      <c r="C374" s="23" t="s">
        <v>1223</v>
      </c>
      <c r="D374" s="24">
        <v>1188</v>
      </c>
      <c r="E374" s="25">
        <v>5</v>
      </c>
      <c r="F374" s="25"/>
      <c r="G374" s="25">
        <v>5</v>
      </c>
      <c r="H374" s="25"/>
      <c r="I374" s="26">
        <v>5940</v>
      </c>
      <c r="J374" s="26"/>
      <c r="K374" s="26"/>
      <c r="L374" s="26">
        <v>5940</v>
      </c>
      <c r="M374" s="25"/>
      <c r="N374" s="25"/>
      <c r="O374" s="27"/>
      <c r="P374" s="27"/>
      <c r="Q374" s="27"/>
      <c r="R374" s="27"/>
      <c r="S374" s="27"/>
    </row>
    <row r="375" spans="1:19" ht="96">
      <c r="A375" s="22">
        <v>288</v>
      </c>
      <c r="B375" s="23" t="s">
        <v>498</v>
      </c>
      <c r="C375" s="23" t="s">
        <v>1224</v>
      </c>
      <c r="D375" s="24">
        <v>0.3</v>
      </c>
      <c r="E375" s="25">
        <v>171</v>
      </c>
      <c r="F375" s="25"/>
      <c r="G375" s="25">
        <v>171</v>
      </c>
      <c r="H375" s="25" t="s">
        <v>500</v>
      </c>
      <c r="I375" s="26">
        <v>529</v>
      </c>
      <c r="J375" s="26"/>
      <c r="K375" s="26"/>
      <c r="L375" s="26">
        <v>529</v>
      </c>
      <c r="M375" s="25"/>
      <c r="N375" s="25"/>
      <c r="O375" s="27"/>
      <c r="P375" s="27"/>
      <c r="Q375" s="27"/>
      <c r="R375" s="27"/>
      <c r="S375" s="27"/>
    </row>
    <row r="376" spans="1:19" ht="96">
      <c r="A376" s="22">
        <v>289</v>
      </c>
      <c r="B376" s="23" t="s">
        <v>1225</v>
      </c>
      <c r="C376" s="23" t="s">
        <v>1226</v>
      </c>
      <c r="D376" s="24">
        <v>400</v>
      </c>
      <c r="E376" s="25">
        <v>12.03</v>
      </c>
      <c r="F376" s="25"/>
      <c r="G376" s="25">
        <v>12.03</v>
      </c>
      <c r="H376" s="25" t="s">
        <v>1227</v>
      </c>
      <c r="I376" s="26">
        <v>18680</v>
      </c>
      <c r="J376" s="26"/>
      <c r="K376" s="26"/>
      <c r="L376" s="26">
        <v>18680</v>
      </c>
      <c r="M376" s="25"/>
      <c r="N376" s="25"/>
      <c r="O376" s="27"/>
      <c r="P376" s="27"/>
      <c r="Q376" s="27"/>
      <c r="R376" s="27"/>
      <c r="S376" s="27"/>
    </row>
    <row r="377" spans="1:19" ht="96">
      <c r="A377" s="22">
        <v>290</v>
      </c>
      <c r="B377" s="23" t="s">
        <v>1207</v>
      </c>
      <c r="C377" s="23" t="s">
        <v>1228</v>
      </c>
      <c r="D377" s="24">
        <v>78</v>
      </c>
      <c r="E377" s="25">
        <v>14.41</v>
      </c>
      <c r="F377" s="25"/>
      <c r="G377" s="25">
        <v>14.41</v>
      </c>
      <c r="H377" s="25"/>
      <c r="I377" s="26">
        <v>1124</v>
      </c>
      <c r="J377" s="26"/>
      <c r="K377" s="26"/>
      <c r="L377" s="26">
        <v>1124</v>
      </c>
      <c r="M377" s="25"/>
      <c r="N377" s="25"/>
      <c r="O377" s="27"/>
      <c r="P377" s="27"/>
      <c r="Q377" s="27"/>
      <c r="R377" s="27"/>
      <c r="S377" s="27"/>
    </row>
    <row r="378" spans="1:19" ht="96">
      <c r="A378" s="22">
        <v>291</v>
      </c>
      <c r="B378" s="23" t="s">
        <v>1207</v>
      </c>
      <c r="C378" s="23" t="s">
        <v>1229</v>
      </c>
      <c r="D378" s="24">
        <v>39</v>
      </c>
      <c r="E378" s="25">
        <v>24.58</v>
      </c>
      <c r="F378" s="25"/>
      <c r="G378" s="25">
        <v>24.58</v>
      </c>
      <c r="H378" s="25"/>
      <c r="I378" s="26">
        <v>959</v>
      </c>
      <c r="J378" s="26"/>
      <c r="K378" s="26"/>
      <c r="L378" s="26">
        <v>959</v>
      </c>
      <c r="M378" s="25"/>
      <c r="N378" s="25"/>
      <c r="O378" s="27"/>
      <c r="P378" s="27"/>
      <c r="Q378" s="27"/>
      <c r="R378" s="27"/>
      <c r="S378" s="27"/>
    </row>
    <row r="379" spans="1:19" ht="96">
      <c r="A379" s="22">
        <v>292</v>
      </c>
      <c r="B379" s="23" t="s">
        <v>1207</v>
      </c>
      <c r="C379" s="23" t="s">
        <v>1230</v>
      </c>
      <c r="D379" s="24">
        <v>78</v>
      </c>
      <c r="E379" s="25">
        <v>14.41</v>
      </c>
      <c r="F379" s="25"/>
      <c r="G379" s="25">
        <v>14.41</v>
      </c>
      <c r="H379" s="25"/>
      <c r="I379" s="26">
        <v>1124</v>
      </c>
      <c r="J379" s="26"/>
      <c r="K379" s="26"/>
      <c r="L379" s="26">
        <v>1124</v>
      </c>
      <c r="M379" s="25"/>
      <c r="N379" s="25"/>
      <c r="O379" s="27"/>
      <c r="P379" s="27"/>
      <c r="Q379" s="27"/>
      <c r="R379" s="27"/>
      <c r="S379" s="27"/>
    </row>
    <row r="380" spans="1:19" ht="96">
      <c r="A380" s="22">
        <v>293</v>
      </c>
      <c r="B380" s="23" t="s">
        <v>1207</v>
      </c>
      <c r="C380" s="23" t="s">
        <v>1231</v>
      </c>
      <c r="D380" s="24">
        <v>30</v>
      </c>
      <c r="E380" s="25">
        <v>84.83</v>
      </c>
      <c r="F380" s="25"/>
      <c r="G380" s="25">
        <v>84.83</v>
      </c>
      <c r="H380" s="25"/>
      <c r="I380" s="26">
        <v>2545</v>
      </c>
      <c r="J380" s="26"/>
      <c r="K380" s="26"/>
      <c r="L380" s="26">
        <v>2545</v>
      </c>
      <c r="M380" s="25"/>
      <c r="N380" s="25"/>
      <c r="O380" s="27"/>
      <c r="P380" s="27"/>
      <c r="Q380" s="27"/>
      <c r="R380" s="27"/>
      <c r="S380" s="27"/>
    </row>
    <row r="381" spans="1:19" ht="96">
      <c r="A381" s="22">
        <v>294</v>
      </c>
      <c r="B381" s="23" t="s">
        <v>1207</v>
      </c>
      <c r="C381" s="23" t="s">
        <v>1232</v>
      </c>
      <c r="D381" s="24">
        <v>2</v>
      </c>
      <c r="E381" s="25">
        <v>68.64</v>
      </c>
      <c r="F381" s="25"/>
      <c r="G381" s="25">
        <v>68.64</v>
      </c>
      <c r="H381" s="25"/>
      <c r="I381" s="26">
        <v>137</v>
      </c>
      <c r="J381" s="26"/>
      <c r="K381" s="26"/>
      <c r="L381" s="26">
        <v>137</v>
      </c>
      <c r="M381" s="25"/>
      <c r="N381" s="25"/>
      <c r="O381" s="27"/>
      <c r="P381" s="27"/>
      <c r="Q381" s="27"/>
      <c r="R381" s="27"/>
      <c r="S381" s="27"/>
    </row>
    <row r="382" spans="1:19" ht="96">
      <c r="A382" s="22">
        <v>295</v>
      </c>
      <c r="B382" s="23" t="s">
        <v>1207</v>
      </c>
      <c r="C382" s="23" t="s">
        <v>1233</v>
      </c>
      <c r="D382" s="24">
        <v>2</v>
      </c>
      <c r="E382" s="25">
        <v>9.75</v>
      </c>
      <c r="F382" s="25"/>
      <c r="G382" s="25">
        <v>9.75</v>
      </c>
      <c r="H382" s="25"/>
      <c r="I382" s="26">
        <v>20</v>
      </c>
      <c r="J382" s="26"/>
      <c r="K382" s="26"/>
      <c r="L382" s="26">
        <v>20</v>
      </c>
      <c r="M382" s="25"/>
      <c r="N382" s="25"/>
      <c r="O382" s="27"/>
      <c r="P382" s="27"/>
      <c r="Q382" s="27"/>
      <c r="R382" s="27"/>
      <c r="S382" s="27"/>
    </row>
    <row r="383" spans="1:19" ht="96">
      <c r="A383" s="22">
        <v>296</v>
      </c>
      <c r="B383" s="23" t="s">
        <v>1207</v>
      </c>
      <c r="C383" s="23" t="s">
        <v>1234</v>
      </c>
      <c r="D383" s="24">
        <v>1</v>
      </c>
      <c r="E383" s="25">
        <v>375.42</v>
      </c>
      <c r="F383" s="25"/>
      <c r="G383" s="25">
        <v>375.42</v>
      </c>
      <c r="H383" s="25"/>
      <c r="I383" s="26">
        <v>375</v>
      </c>
      <c r="J383" s="26"/>
      <c r="K383" s="26"/>
      <c r="L383" s="26">
        <v>375</v>
      </c>
      <c r="M383" s="25"/>
      <c r="N383" s="25"/>
      <c r="O383" s="27"/>
      <c r="P383" s="27"/>
      <c r="Q383" s="27"/>
      <c r="R383" s="27"/>
      <c r="S383" s="27"/>
    </row>
    <row r="384" spans="1:19" ht="96">
      <c r="A384" s="53">
        <v>297</v>
      </c>
      <c r="B384" s="54" t="s">
        <v>1207</v>
      </c>
      <c r="C384" s="54" t="s">
        <v>1235</v>
      </c>
      <c r="D384" s="55">
        <v>1</v>
      </c>
      <c r="E384" s="56">
        <v>532.20000000000005</v>
      </c>
      <c r="F384" s="56"/>
      <c r="G384" s="56">
        <v>532.20000000000005</v>
      </c>
      <c r="H384" s="56"/>
      <c r="I384" s="57">
        <v>532</v>
      </c>
      <c r="J384" s="57"/>
      <c r="K384" s="57"/>
      <c r="L384" s="57">
        <v>532</v>
      </c>
      <c r="M384" s="56"/>
      <c r="N384" s="56"/>
      <c r="O384" s="27"/>
      <c r="P384" s="27"/>
      <c r="Q384" s="27"/>
      <c r="R384" s="27"/>
      <c r="S384" s="27"/>
    </row>
    <row r="385" spans="1:19" ht="12.75">
      <c r="A385" s="95" t="s">
        <v>1236</v>
      </c>
      <c r="B385" s="96"/>
      <c r="C385" s="96"/>
      <c r="D385" s="96"/>
      <c r="E385" s="96"/>
      <c r="F385" s="96"/>
      <c r="G385" s="96"/>
      <c r="H385" s="96"/>
      <c r="I385" s="58">
        <v>77628</v>
      </c>
      <c r="J385" s="57"/>
      <c r="K385" s="57"/>
      <c r="L385" s="57"/>
      <c r="M385" s="56"/>
      <c r="N385" s="56"/>
      <c r="O385" s="27"/>
      <c r="P385" s="27"/>
      <c r="Q385" s="27"/>
      <c r="R385" s="27"/>
      <c r="S385" s="27"/>
    </row>
    <row r="386" spans="1:19" ht="17.850000000000001" customHeight="1">
      <c r="A386" s="97" t="s">
        <v>1237</v>
      </c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27"/>
      <c r="P386" s="27"/>
      <c r="Q386" s="27"/>
      <c r="R386" s="27"/>
      <c r="S386" s="27"/>
    </row>
    <row r="387" spans="1:19" ht="156">
      <c r="A387" s="22">
        <v>298</v>
      </c>
      <c r="B387" s="23" t="s">
        <v>1238</v>
      </c>
      <c r="C387" s="23" t="s">
        <v>1239</v>
      </c>
      <c r="D387" s="24">
        <v>3</v>
      </c>
      <c r="E387" s="25" t="s">
        <v>1240</v>
      </c>
      <c r="F387" s="25" t="s">
        <v>1241</v>
      </c>
      <c r="G387" s="25">
        <v>123.83</v>
      </c>
      <c r="H387" s="25" t="s">
        <v>1242</v>
      </c>
      <c r="I387" s="26">
        <v>5766</v>
      </c>
      <c r="J387" s="26">
        <v>3616</v>
      </c>
      <c r="K387" s="26" t="s">
        <v>1243</v>
      </c>
      <c r="L387" s="26">
        <v>1570</v>
      </c>
      <c r="M387" s="25" t="s">
        <v>1244</v>
      </c>
      <c r="N387" s="25" t="s">
        <v>1245</v>
      </c>
      <c r="O387" s="27"/>
      <c r="P387" s="27"/>
      <c r="Q387" s="27"/>
      <c r="R387" s="27"/>
      <c r="S387" s="27"/>
    </row>
    <row r="388" spans="1:19" ht="108">
      <c r="A388" s="22">
        <v>299</v>
      </c>
      <c r="B388" s="23" t="s">
        <v>1246</v>
      </c>
      <c r="C388" s="23" t="s">
        <v>1247</v>
      </c>
      <c r="D388" s="24">
        <v>3</v>
      </c>
      <c r="E388" s="25">
        <v>1996.61</v>
      </c>
      <c r="F388" s="25"/>
      <c r="G388" s="25">
        <v>1996.61</v>
      </c>
      <c r="H388" s="25"/>
      <c r="I388" s="26">
        <v>5990</v>
      </c>
      <c r="J388" s="26"/>
      <c r="K388" s="26"/>
      <c r="L388" s="26">
        <v>5990</v>
      </c>
      <c r="M388" s="25"/>
      <c r="N388" s="25"/>
      <c r="O388" s="27"/>
      <c r="P388" s="27"/>
      <c r="Q388" s="27"/>
      <c r="R388" s="27"/>
      <c r="S388" s="27"/>
    </row>
    <row r="389" spans="1:19" ht="108">
      <c r="A389" s="22">
        <v>300</v>
      </c>
      <c r="B389" s="23" t="s">
        <v>1246</v>
      </c>
      <c r="C389" s="23" t="s">
        <v>1248</v>
      </c>
      <c r="D389" s="24">
        <v>1</v>
      </c>
      <c r="E389" s="25">
        <v>3632.2</v>
      </c>
      <c r="F389" s="25"/>
      <c r="G389" s="25">
        <v>3632.2</v>
      </c>
      <c r="H389" s="25"/>
      <c r="I389" s="26">
        <v>3632</v>
      </c>
      <c r="J389" s="26"/>
      <c r="K389" s="26"/>
      <c r="L389" s="26">
        <v>3632</v>
      </c>
      <c r="M389" s="25"/>
      <c r="N389" s="25"/>
      <c r="O389" s="27"/>
      <c r="P389" s="27"/>
      <c r="Q389" s="27"/>
      <c r="R389" s="27"/>
      <c r="S389" s="27"/>
    </row>
    <row r="390" spans="1:19" ht="132">
      <c r="A390" s="22">
        <v>301</v>
      </c>
      <c r="B390" s="23" t="s">
        <v>1249</v>
      </c>
      <c r="C390" s="23" t="s">
        <v>1250</v>
      </c>
      <c r="D390" s="24">
        <v>2</v>
      </c>
      <c r="E390" s="25" t="s">
        <v>1251</v>
      </c>
      <c r="F390" s="25"/>
      <c r="G390" s="25">
        <v>20.66</v>
      </c>
      <c r="H390" s="25" t="s">
        <v>1252</v>
      </c>
      <c r="I390" s="26">
        <v>12408</v>
      </c>
      <c r="J390" s="26">
        <v>12040</v>
      </c>
      <c r="K390" s="26"/>
      <c r="L390" s="26">
        <v>368</v>
      </c>
      <c r="M390" s="25">
        <v>38.4</v>
      </c>
      <c r="N390" s="25">
        <v>76.8</v>
      </c>
      <c r="O390" s="27"/>
      <c r="P390" s="27"/>
      <c r="Q390" s="27"/>
      <c r="R390" s="27"/>
      <c r="S390" s="27"/>
    </row>
    <row r="391" spans="1:19" ht="108">
      <c r="A391" s="22">
        <v>302</v>
      </c>
      <c r="B391" s="23" t="s">
        <v>1246</v>
      </c>
      <c r="C391" s="23" t="s">
        <v>1253</v>
      </c>
      <c r="D391" s="24">
        <v>2</v>
      </c>
      <c r="E391" s="25">
        <v>2300</v>
      </c>
      <c r="F391" s="25"/>
      <c r="G391" s="25">
        <v>2300</v>
      </c>
      <c r="H391" s="25"/>
      <c r="I391" s="26">
        <v>4600</v>
      </c>
      <c r="J391" s="26"/>
      <c r="K391" s="26"/>
      <c r="L391" s="26">
        <v>4600</v>
      </c>
      <c r="M391" s="25"/>
      <c r="N391" s="25"/>
      <c r="O391" s="27"/>
      <c r="P391" s="27"/>
      <c r="Q391" s="27"/>
      <c r="R391" s="27"/>
      <c r="S391" s="27"/>
    </row>
    <row r="392" spans="1:19" ht="144">
      <c r="A392" s="22">
        <v>303</v>
      </c>
      <c r="B392" s="23" t="s">
        <v>490</v>
      </c>
      <c r="C392" s="23" t="s">
        <v>1254</v>
      </c>
      <c r="D392" s="24">
        <v>1.5</v>
      </c>
      <c r="E392" s="25" t="s">
        <v>492</v>
      </c>
      <c r="F392" s="25" t="s">
        <v>493</v>
      </c>
      <c r="G392" s="25">
        <v>113.16</v>
      </c>
      <c r="H392" s="25" t="s">
        <v>494</v>
      </c>
      <c r="I392" s="26">
        <v>9864</v>
      </c>
      <c r="J392" s="26">
        <v>8294</v>
      </c>
      <c r="K392" s="26" t="s">
        <v>1255</v>
      </c>
      <c r="L392" s="26">
        <v>662</v>
      </c>
      <c r="M392" s="25" t="s">
        <v>496</v>
      </c>
      <c r="N392" s="25" t="s">
        <v>1256</v>
      </c>
      <c r="O392" s="27"/>
      <c r="P392" s="27"/>
      <c r="Q392" s="27"/>
      <c r="R392" s="27"/>
      <c r="S392" s="27"/>
    </row>
    <row r="393" spans="1:19" ht="108">
      <c r="A393" s="22">
        <v>304</v>
      </c>
      <c r="B393" s="23" t="s">
        <v>498</v>
      </c>
      <c r="C393" s="23" t="s">
        <v>499</v>
      </c>
      <c r="D393" s="24">
        <v>1.5</v>
      </c>
      <c r="E393" s="25">
        <v>171</v>
      </c>
      <c r="F393" s="25"/>
      <c r="G393" s="25">
        <v>171</v>
      </c>
      <c r="H393" s="25" t="s">
        <v>500</v>
      </c>
      <c r="I393" s="26">
        <v>2647</v>
      </c>
      <c r="J393" s="26"/>
      <c r="K393" s="26"/>
      <c r="L393" s="26">
        <v>2647</v>
      </c>
      <c r="M393" s="25"/>
      <c r="N393" s="25"/>
      <c r="O393" s="27"/>
      <c r="P393" s="27"/>
      <c r="Q393" s="27"/>
      <c r="R393" s="27"/>
      <c r="S393" s="27"/>
    </row>
    <row r="394" spans="1:19" ht="132">
      <c r="A394" s="22">
        <v>305</v>
      </c>
      <c r="B394" s="23" t="s">
        <v>501</v>
      </c>
      <c r="C394" s="23" t="s">
        <v>1257</v>
      </c>
      <c r="D394" s="24">
        <v>1.2</v>
      </c>
      <c r="E394" s="25" t="s">
        <v>503</v>
      </c>
      <c r="F394" s="25" t="s">
        <v>504</v>
      </c>
      <c r="G394" s="25">
        <v>12.82</v>
      </c>
      <c r="H394" s="25" t="s">
        <v>505</v>
      </c>
      <c r="I394" s="26">
        <v>720</v>
      </c>
      <c r="J394" s="26">
        <v>622</v>
      </c>
      <c r="K394" s="26" t="s">
        <v>1258</v>
      </c>
      <c r="L394" s="26">
        <v>68</v>
      </c>
      <c r="M394" s="25" t="s">
        <v>507</v>
      </c>
      <c r="N394" s="25" t="s">
        <v>1259</v>
      </c>
      <c r="O394" s="27"/>
      <c r="P394" s="27"/>
      <c r="Q394" s="27"/>
      <c r="R394" s="27"/>
      <c r="S394" s="27"/>
    </row>
    <row r="395" spans="1:19" ht="108">
      <c r="A395" s="22">
        <v>306</v>
      </c>
      <c r="B395" s="23" t="s">
        <v>509</v>
      </c>
      <c r="C395" s="23" t="s">
        <v>510</v>
      </c>
      <c r="D395" s="24">
        <v>4.8600000000000003</v>
      </c>
      <c r="E395" s="25">
        <v>2923.38</v>
      </c>
      <c r="F395" s="25"/>
      <c r="G395" s="25">
        <v>2923.38</v>
      </c>
      <c r="H395" s="25" t="s">
        <v>511</v>
      </c>
      <c r="I395" s="26">
        <v>60834</v>
      </c>
      <c r="J395" s="26"/>
      <c r="K395" s="26"/>
      <c r="L395" s="26">
        <v>60834</v>
      </c>
      <c r="M395" s="25"/>
      <c r="N395" s="25"/>
      <c r="O395" s="27"/>
      <c r="P395" s="27"/>
      <c r="Q395" s="27"/>
      <c r="R395" s="27"/>
      <c r="S395" s="27"/>
    </row>
    <row r="396" spans="1:19" ht="156">
      <c r="A396" s="22">
        <v>307</v>
      </c>
      <c r="B396" s="23" t="s">
        <v>512</v>
      </c>
      <c r="C396" s="23" t="s">
        <v>1260</v>
      </c>
      <c r="D396" s="24">
        <v>5</v>
      </c>
      <c r="E396" s="25" t="s">
        <v>514</v>
      </c>
      <c r="F396" s="25"/>
      <c r="G396" s="25">
        <v>5.35</v>
      </c>
      <c r="H396" s="25" t="s">
        <v>515</v>
      </c>
      <c r="I396" s="26">
        <v>4939</v>
      </c>
      <c r="J396" s="26">
        <v>4797</v>
      </c>
      <c r="K396" s="26"/>
      <c r="L396" s="26">
        <v>142</v>
      </c>
      <c r="M396" s="25">
        <v>6.12</v>
      </c>
      <c r="N396" s="25">
        <v>30.6</v>
      </c>
      <c r="O396" s="27"/>
      <c r="P396" s="27"/>
      <c r="Q396" s="27"/>
      <c r="R396" s="27"/>
      <c r="S396" s="27"/>
    </row>
    <row r="397" spans="1:19" ht="96">
      <c r="A397" s="22">
        <v>308</v>
      </c>
      <c r="B397" s="23" t="s">
        <v>1246</v>
      </c>
      <c r="C397" s="23" t="s">
        <v>523</v>
      </c>
      <c r="D397" s="24">
        <v>56</v>
      </c>
      <c r="E397" s="25">
        <v>241.53</v>
      </c>
      <c r="F397" s="25"/>
      <c r="G397" s="25">
        <v>241.53</v>
      </c>
      <c r="H397" s="25"/>
      <c r="I397" s="26">
        <v>13526</v>
      </c>
      <c r="J397" s="26"/>
      <c r="K397" s="26"/>
      <c r="L397" s="26">
        <v>13526</v>
      </c>
      <c r="M397" s="25"/>
      <c r="N397" s="25"/>
      <c r="O397" s="27"/>
      <c r="P397" s="27"/>
      <c r="Q397" s="27"/>
      <c r="R397" s="27"/>
      <c r="S397" s="27"/>
    </row>
    <row r="398" spans="1:19" ht="156">
      <c r="A398" s="22">
        <v>309</v>
      </c>
      <c r="B398" s="23" t="s">
        <v>524</v>
      </c>
      <c r="C398" s="23" t="s">
        <v>1261</v>
      </c>
      <c r="D398" s="24">
        <v>5</v>
      </c>
      <c r="E398" s="25" t="s">
        <v>526</v>
      </c>
      <c r="F398" s="25"/>
      <c r="G398" s="25">
        <v>1.38</v>
      </c>
      <c r="H398" s="25" t="s">
        <v>527</v>
      </c>
      <c r="I398" s="26">
        <v>2354</v>
      </c>
      <c r="J398" s="26">
        <v>2276</v>
      </c>
      <c r="K398" s="26"/>
      <c r="L398" s="26">
        <v>78</v>
      </c>
      <c r="M398" s="25">
        <v>2.52</v>
      </c>
      <c r="N398" s="25">
        <v>12.6</v>
      </c>
      <c r="O398" s="27"/>
      <c r="P398" s="27"/>
      <c r="Q398" s="27"/>
      <c r="R398" s="27"/>
      <c r="S398" s="27"/>
    </row>
    <row r="399" spans="1:19" ht="156">
      <c r="A399" s="22">
        <v>310</v>
      </c>
      <c r="B399" s="23" t="s">
        <v>528</v>
      </c>
      <c r="C399" s="23" t="s">
        <v>1262</v>
      </c>
      <c r="D399" s="24">
        <v>0.2</v>
      </c>
      <c r="E399" s="25" t="s">
        <v>530</v>
      </c>
      <c r="F399" s="25">
        <v>12.34</v>
      </c>
      <c r="G399" s="25"/>
      <c r="H399" s="25" t="s">
        <v>531</v>
      </c>
      <c r="I399" s="26">
        <v>196</v>
      </c>
      <c r="J399" s="26">
        <v>183</v>
      </c>
      <c r="K399" s="26">
        <v>13</v>
      </c>
      <c r="L399" s="26"/>
      <c r="M399" s="25">
        <v>6.5880000000000001</v>
      </c>
      <c r="N399" s="25">
        <v>1.32</v>
      </c>
      <c r="O399" s="27"/>
      <c r="P399" s="27"/>
      <c r="Q399" s="27"/>
      <c r="R399" s="27"/>
      <c r="S399" s="27"/>
    </row>
    <row r="400" spans="1:19" ht="156">
      <c r="A400" s="22">
        <v>311</v>
      </c>
      <c r="B400" s="23" t="s">
        <v>532</v>
      </c>
      <c r="C400" s="23" t="s">
        <v>1263</v>
      </c>
      <c r="D400" s="24">
        <v>0.2</v>
      </c>
      <c r="E400" s="25" t="s">
        <v>534</v>
      </c>
      <c r="F400" s="25">
        <v>11.86</v>
      </c>
      <c r="G400" s="25"/>
      <c r="H400" s="25" t="s">
        <v>535</v>
      </c>
      <c r="I400" s="26">
        <v>189</v>
      </c>
      <c r="J400" s="26">
        <v>176</v>
      </c>
      <c r="K400" s="26">
        <v>13</v>
      </c>
      <c r="L400" s="26"/>
      <c r="M400" s="25">
        <v>6.3360000000000003</v>
      </c>
      <c r="N400" s="25">
        <v>1.27</v>
      </c>
      <c r="O400" s="27"/>
      <c r="P400" s="27"/>
      <c r="Q400" s="27"/>
      <c r="R400" s="27"/>
      <c r="S400" s="27"/>
    </row>
    <row r="401" spans="1:19" ht="156">
      <c r="A401" s="53">
        <v>312</v>
      </c>
      <c r="B401" s="54" t="s">
        <v>536</v>
      </c>
      <c r="C401" s="54" t="s">
        <v>1264</v>
      </c>
      <c r="D401" s="55">
        <v>0.6</v>
      </c>
      <c r="E401" s="56" t="s">
        <v>538</v>
      </c>
      <c r="F401" s="56">
        <v>14.17</v>
      </c>
      <c r="G401" s="56"/>
      <c r="H401" s="56" t="s">
        <v>539</v>
      </c>
      <c r="I401" s="57">
        <v>676</v>
      </c>
      <c r="J401" s="57">
        <v>631</v>
      </c>
      <c r="K401" s="57">
        <v>45</v>
      </c>
      <c r="L401" s="57"/>
      <c r="M401" s="56">
        <v>7.5720000000000001</v>
      </c>
      <c r="N401" s="56">
        <v>4.54</v>
      </c>
      <c r="O401" s="27"/>
      <c r="P401" s="27"/>
      <c r="Q401" s="27"/>
      <c r="R401" s="27"/>
      <c r="S401" s="27"/>
    </row>
    <row r="402" spans="1:19" ht="36">
      <c r="A402" s="95" t="s">
        <v>1265</v>
      </c>
      <c r="B402" s="96"/>
      <c r="C402" s="96"/>
      <c r="D402" s="96"/>
      <c r="E402" s="96"/>
      <c r="F402" s="96"/>
      <c r="G402" s="96"/>
      <c r="H402" s="96"/>
      <c r="I402" s="58">
        <v>167812</v>
      </c>
      <c r="J402" s="58"/>
      <c r="K402" s="58"/>
      <c r="L402" s="58"/>
      <c r="M402" s="59"/>
      <c r="N402" s="59" t="s">
        <v>1266</v>
      </c>
      <c r="O402" s="27"/>
      <c r="P402" s="27"/>
      <c r="Q402" s="27"/>
      <c r="R402" s="27"/>
      <c r="S402" s="27"/>
    </row>
    <row r="403" spans="1:19" ht="17.850000000000001" customHeight="1">
      <c r="A403" s="97" t="s">
        <v>1267</v>
      </c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27"/>
      <c r="P403" s="27"/>
      <c r="Q403" s="27"/>
      <c r="R403" s="27"/>
      <c r="S403" s="27"/>
    </row>
    <row r="404" spans="1:19" ht="17.850000000000001" customHeight="1">
      <c r="A404" s="99" t="s">
        <v>1268</v>
      </c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27"/>
      <c r="P404" s="27"/>
      <c r="Q404" s="27"/>
      <c r="R404" s="27"/>
      <c r="S404" s="27"/>
    </row>
    <row r="405" spans="1:19" ht="156">
      <c r="A405" s="22">
        <v>313</v>
      </c>
      <c r="B405" s="23" t="s">
        <v>1269</v>
      </c>
      <c r="C405" s="23" t="s">
        <v>1270</v>
      </c>
      <c r="D405" s="24">
        <v>1</v>
      </c>
      <c r="E405" s="25" t="s">
        <v>1271</v>
      </c>
      <c r="F405" s="25" t="s">
        <v>1272</v>
      </c>
      <c r="G405" s="25">
        <v>196.99</v>
      </c>
      <c r="H405" s="25" t="s">
        <v>1273</v>
      </c>
      <c r="I405" s="26">
        <v>10908</v>
      </c>
      <c r="J405" s="26">
        <v>7846</v>
      </c>
      <c r="K405" s="26" t="s">
        <v>1274</v>
      </c>
      <c r="L405" s="26">
        <v>2000</v>
      </c>
      <c r="M405" s="25" t="s">
        <v>1275</v>
      </c>
      <c r="N405" s="25" t="s">
        <v>1276</v>
      </c>
      <c r="O405" s="27"/>
      <c r="P405" s="27"/>
      <c r="Q405" s="27"/>
      <c r="R405" s="27"/>
      <c r="S405" s="27"/>
    </row>
    <row r="406" spans="1:19" ht="48">
      <c r="A406" s="22">
        <v>314</v>
      </c>
      <c r="B406" s="23" t="s">
        <v>1277</v>
      </c>
      <c r="C406" s="23" t="s">
        <v>1278</v>
      </c>
      <c r="D406" s="24">
        <v>1</v>
      </c>
      <c r="E406" s="25">
        <v>317698.68</v>
      </c>
      <c r="F406" s="25"/>
      <c r="G406" s="25"/>
      <c r="H406" s="25"/>
      <c r="I406" s="26">
        <v>317699</v>
      </c>
      <c r="J406" s="26"/>
      <c r="K406" s="26"/>
      <c r="L406" s="26"/>
      <c r="M406" s="25"/>
      <c r="N406" s="25"/>
      <c r="O406" s="27"/>
      <c r="P406" s="27"/>
      <c r="Q406" s="27"/>
      <c r="R406" s="27"/>
      <c r="S406" s="27"/>
    </row>
    <row r="407" spans="1:19" ht="17.850000000000001" customHeight="1">
      <c r="A407" s="99" t="s">
        <v>1279</v>
      </c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27"/>
      <c r="P407" s="27"/>
      <c r="Q407" s="27"/>
      <c r="R407" s="27"/>
      <c r="S407" s="27"/>
    </row>
    <row r="408" spans="1:19" ht="132">
      <c r="A408" s="22">
        <v>315</v>
      </c>
      <c r="B408" s="23" t="s">
        <v>1280</v>
      </c>
      <c r="C408" s="23" t="s">
        <v>1281</v>
      </c>
      <c r="D408" s="24">
        <v>1</v>
      </c>
      <c r="E408" s="25" t="s">
        <v>1282</v>
      </c>
      <c r="F408" s="25" t="s">
        <v>1283</v>
      </c>
      <c r="G408" s="25">
        <v>96.23</v>
      </c>
      <c r="H408" s="25" t="s">
        <v>1284</v>
      </c>
      <c r="I408" s="26">
        <v>5197</v>
      </c>
      <c r="J408" s="26">
        <v>2747</v>
      </c>
      <c r="K408" s="26" t="s">
        <v>1285</v>
      </c>
      <c r="L408" s="26">
        <v>437</v>
      </c>
      <c r="M408" s="25" t="s">
        <v>1286</v>
      </c>
      <c r="N408" s="25" t="s">
        <v>1286</v>
      </c>
      <c r="O408" s="27"/>
      <c r="P408" s="27"/>
      <c r="Q408" s="27"/>
      <c r="R408" s="27"/>
      <c r="S408" s="27"/>
    </row>
    <row r="409" spans="1:19" ht="108">
      <c r="A409" s="22">
        <v>316</v>
      </c>
      <c r="B409" s="23" t="s">
        <v>1277</v>
      </c>
      <c r="C409" s="23" t="s">
        <v>1287</v>
      </c>
      <c r="D409" s="24">
        <v>1</v>
      </c>
      <c r="E409" s="25">
        <v>50222.03</v>
      </c>
      <c r="F409" s="25"/>
      <c r="G409" s="25">
        <v>50222.03</v>
      </c>
      <c r="H409" s="25"/>
      <c r="I409" s="26">
        <v>50222</v>
      </c>
      <c r="J409" s="26"/>
      <c r="K409" s="26"/>
      <c r="L409" s="26">
        <v>50222</v>
      </c>
      <c r="M409" s="25"/>
      <c r="N409" s="25"/>
      <c r="O409" s="27"/>
      <c r="P409" s="27"/>
      <c r="Q409" s="27"/>
      <c r="R409" s="27"/>
      <c r="S409" s="27"/>
    </row>
    <row r="410" spans="1:19" ht="144">
      <c r="A410" s="22">
        <v>317</v>
      </c>
      <c r="B410" s="23" t="s">
        <v>976</v>
      </c>
      <c r="C410" s="23" t="s">
        <v>1288</v>
      </c>
      <c r="D410" s="24">
        <v>3</v>
      </c>
      <c r="E410" s="25" t="s">
        <v>978</v>
      </c>
      <c r="F410" s="25" t="s">
        <v>979</v>
      </c>
      <c r="G410" s="25">
        <v>48.32</v>
      </c>
      <c r="H410" s="25" t="s">
        <v>980</v>
      </c>
      <c r="I410" s="26">
        <v>8454</v>
      </c>
      <c r="J410" s="26">
        <v>6568</v>
      </c>
      <c r="K410" s="26" t="s">
        <v>1289</v>
      </c>
      <c r="L410" s="26">
        <v>727</v>
      </c>
      <c r="M410" s="25" t="s">
        <v>982</v>
      </c>
      <c r="N410" s="25" t="s">
        <v>1290</v>
      </c>
      <c r="O410" s="27"/>
      <c r="P410" s="27"/>
      <c r="Q410" s="27"/>
      <c r="R410" s="27"/>
      <c r="S410" s="27"/>
    </row>
    <row r="411" spans="1:19" ht="108">
      <c r="A411" s="22">
        <v>318</v>
      </c>
      <c r="B411" s="23" t="s">
        <v>1277</v>
      </c>
      <c r="C411" s="23" t="s">
        <v>1291</v>
      </c>
      <c r="D411" s="24">
        <v>2</v>
      </c>
      <c r="E411" s="25">
        <v>12407.8</v>
      </c>
      <c r="F411" s="25"/>
      <c r="G411" s="25">
        <v>12407.8</v>
      </c>
      <c r="H411" s="25"/>
      <c r="I411" s="26">
        <v>24816</v>
      </c>
      <c r="J411" s="26"/>
      <c r="K411" s="26"/>
      <c r="L411" s="26">
        <v>24816</v>
      </c>
      <c r="M411" s="25"/>
      <c r="N411" s="25"/>
      <c r="O411" s="27"/>
      <c r="P411" s="27"/>
      <c r="Q411" s="27"/>
      <c r="R411" s="27"/>
      <c r="S411" s="27"/>
    </row>
    <row r="412" spans="1:19" ht="108">
      <c r="A412" s="22">
        <v>319</v>
      </c>
      <c r="B412" s="23" t="s">
        <v>1277</v>
      </c>
      <c r="C412" s="23" t="s">
        <v>1292</v>
      </c>
      <c r="D412" s="24">
        <v>1</v>
      </c>
      <c r="E412" s="25">
        <v>7090.17</v>
      </c>
      <c r="F412" s="25"/>
      <c r="G412" s="25">
        <v>7090.17</v>
      </c>
      <c r="H412" s="25"/>
      <c r="I412" s="26">
        <v>7090</v>
      </c>
      <c r="J412" s="26"/>
      <c r="K412" s="26"/>
      <c r="L412" s="26">
        <v>7090</v>
      </c>
      <c r="M412" s="25"/>
      <c r="N412" s="25"/>
      <c r="O412" s="27"/>
      <c r="P412" s="27"/>
      <c r="Q412" s="27"/>
      <c r="R412" s="27"/>
      <c r="S412" s="27"/>
    </row>
    <row r="413" spans="1:19" ht="132">
      <c r="A413" s="22">
        <v>320</v>
      </c>
      <c r="B413" s="23" t="s">
        <v>1293</v>
      </c>
      <c r="C413" s="23" t="s">
        <v>1294</v>
      </c>
      <c r="D413" s="24">
        <v>0.3</v>
      </c>
      <c r="E413" s="25" t="s">
        <v>1295</v>
      </c>
      <c r="F413" s="25" t="s">
        <v>1296</v>
      </c>
      <c r="G413" s="25">
        <v>0.34</v>
      </c>
      <c r="H413" s="25" t="s">
        <v>1297</v>
      </c>
      <c r="I413" s="26">
        <v>120</v>
      </c>
      <c r="J413" s="26">
        <v>100</v>
      </c>
      <c r="K413" s="26" t="s">
        <v>1298</v>
      </c>
      <c r="L413" s="26">
        <v>2</v>
      </c>
      <c r="M413" s="25" t="s">
        <v>1299</v>
      </c>
      <c r="N413" s="25" t="s">
        <v>1300</v>
      </c>
      <c r="O413" s="27"/>
      <c r="P413" s="27"/>
      <c r="Q413" s="27"/>
      <c r="R413" s="27"/>
      <c r="S413" s="27"/>
    </row>
    <row r="414" spans="1:19" ht="96">
      <c r="A414" s="22">
        <v>321</v>
      </c>
      <c r="B414" s="23" t="s">
        <v>1277</v>
      </c>
      <c r="C414" s="23" t="s">
        <v>1301</v>
      </c>
      <c r="D414" s="24">
        <v>3</v>
      </c>
      <c r="E414" s="25">
        <v>1772.54</v>
      </c>
      <c r="F414" s="25"/>
      <c r="G414" s="25">
        <v>1772.54</v>
      </c>
      <c r="H414" s="25"/>
      <c r="I414" s="26">
        <v>5318</v>
      </c>
      <c r="J414" s="26"/>
      <c r="K414" s="26"/>
      <c r="L414" s="26">
        <v>5318</v>
      </c>
      <c r="M414" s="25"/>
      <c r="N414" s="25"/>
      <c r="O414" s="27"/>
      <c r="P414" s="27"/>
      <c r="Q414" s="27"/>
      <c r="R414" s="27"/>
      <c r="S414" s="27"/>
    </row>
    <row r="415" spans="1:19" ht="156">
      <c r="A415" s="22">
        <v>322</v>
      </c>
      <c r="B415" s="23" t="s">
        <v>1302</v>
      </c>
      <c r="C415" s="23" t="s">
        <v>1303</v>
      </c>
      <c r="D415" s="24">
        <v>7</v>
      </c>
      <c r="E415" s="25" t="s">
        <v>1304</v>
      </c>
      <c r="F415" s="25"/>
      <c r="G415" s="25">
        <v>1.0900000000000001</v>
      </c>
      <c r="H415" s="25" t="s">
        <v>1305</v>
      </c>
      <c r="I415" s="26">
        <v>817</v>
      </c>
      <c r="J415" s="26">
        <v>706</v>
      </c>
      <c r="K415" s="26"/>
      <c r="L415" s="26">
        <v>111</v>
      </c>
      <c r="M415" s="25">
        <v>0.624</v>
      </c>
      <c r="N415" s="25">
        <v>4.37</v>
      </c>
      <c r="O415" s="27"/>
      <c r="P415" s="27"/>
      <c r="Q415" s="27"/>
      <c r="R415" s="27"/>
      <c r="S415" s="27"/>
    </row>
    <row r="416" spans="1:19" ht="108">
      <c r="A416" s="22">
        <v>323</v>
      </c>
      <c r="B416" s="23" t="s">
        <v>1277</v>
      </c>
      <c r="C416" s="23" t="s">
        <v>1306</v>
      </c>
      <c r="D416" s="24">
        <v>1</v>
      </c>
      <c r="E416" s="25">
        <v>1654.37</v>
      </c>
      <c r="F416" s="25"/>
      <c r="G416" s="25">
        <v>1654.37</v>
      </c>
      <c r="H416" s="25"/>
      <c r="I416" s="26">
        <v>1654</v>
      </c>
      <c r="J416" s="26"/>
      <c r="K416" s="26"/>
      <c r="L416" s="26">
        <v>1654</v>
      </c>
      <c r="M416" s="25"/>
      <c r="N416" s="25"/>
      <c r="O416" s="27"/>
      <c r="P416" s="27"/>
      <c r="Q416" s="27"/>
      <c r="R416" s="27"/>
      <c r="S416" s="27"/>
    </row>
    <row r="417" spans="1:19" ht="96">
      <c r="A417" s="22">
        <v>324</v>
      </c>
      <c r="B417" s="23" t="s">
        <v>1277</v>
      </c>
      <c r="C417" s="23" t="s">
        <v>1307</v>
      </c>
      <c r="D417" s="24">
        <v>1</v>
      </c>
      <c r="E417" s="25">
        <v>1181.69</v>
      </c>
      <c r="F417" s="25"/>
      <c r="G417" s="25">
        <v>1181.69</v>
      </c>
      <c r="H417" s="25"/>
      <c r="I417" s="26">
        <v>1182</v>
      </c>
      <c r="J417" s="26"/>
      <c r="K417" s="26"/>
      <c r="L417" s="26">
        <v>1182</v>
      </c>
      <c r="M417" s="25"/>
      <c r="N417" s="25"/>
      <c r="O417" s="27"/>
      <c r="P417" s="27"/>
      <c r="Q417" s="27"/>
      <c r="R417" s="27"/>
      <c r="S417" s="27"/>
    </row>
    <row r="418" spans="1:19" ht="96">
      <c r="A418" s="22">
        <v>325</v>
      </c>
      <c r="B418" s="23" t="s">
        <v>1277</v>
      </c>
      <c r="C418" s="23" t="s">
        <v>1308</v>
      </c>
      <c r="D418" s="24">
        <v>1</v>
      </c>
      <c r="E418" s="25">
        <v>472.68</v>
      </c>
      <c r="F418" s="25"/>
      <c r="G418" s="25">
        <v>472.68</v>
      </c>
      <c r="H418" s="25"/>
      <c r="I418" s="26">
        <v>473</v>
      </c>
      <c r="J418" s="26"/>
      <c r="K418" s="26"/>
      <c r="L418" s="26">
        <v>473</v>
      </c>
      <c r="M418" s="25"/>
      <c r="N418" s="25"/>
      <c r="O418" s="27"/>
      <c r="P418" s="27"/>
      <c r="Q418" s="27"/>
      <c r="R418" s="27"/>
      <c r="S418" s="27"/>
    </row>
    <row r="419" spans="1:19" ht="96">
      <c r="A419" s="22">
        <v>326</v>
      </c>
      <c r="B419" s="23" t="s">
        <v>1277</v>
      </c>
      <c r="C419" s="23" t="s">
        <v>1307</v>
      </c>
      <c r="D419" s="24">
        <v>2</v>
      </c>
      <c r="E419" s="25">
        <v>1181.69</v>
      </c>
      <c r="F419" s="25"/>
      <c r="G419" s="25">
        <v>1181.69</v>
      </c>
      <c r="H419" s="25"/>
      <c r="I419" s="26">
        <v>2363</v>
      </c>
      <c r="J419" s="26"/>
      <c r="K419" s="26"/>
      <c r="L419" s="26">
        <v>2363</v>
      </c>
      <c r="M419" s="25"/>
      <c r="N419" s="25"/>
      <c r="O419" s="27"/>
      <c r="P419" s="27"/>
      <c r="Q419" s="27"/>
      <c r="R419" s="27"/>
      <c r="S419" s="27"/>
    </row>
    <row r="420" spans="1:19" ht="96">
      <c r="A420" s="22">
        <v>327</v>
      </c>
      <c r="B420" s="23" t="s">
        <v>1277</v>
      </c>
      <c r="C420" s="23" t="s">
        <v>1308</v>
      </c>
      <c r="D420" s="24">
        <v>2</v>
      </c>
      <c r="E420" s="25">
        <v>472.68</v>
      </c>
      <c r="F420" s="25"/>
      <c r="G420" s="25">
        <v>472.68</v>
      </c>
      <c r="H420" s="25"/>
      <c r="I420" s="26">
        <v>945</v>
      </c>
      <c r="J420" s="26"/>
      <c r="K420" s="26"/>
      <c r="L420" s="26">
        <v>945</v>
      </c>
      <c r="M420" s="25"/>
      <c r="N420" s="25"/>
      <c r="O420" s="27"/>
      <c r="P420" s="27"/>
      <c r="Q420" s="27"/>
      <c r="R420" s="27"/>
      <c r="S420" s="27"/>
    </row>
    <row r="421" spans="1:19" ht="17.850000000000001" customHeight="1">
      <c r="A421" s="99" t="s">
        <v>1309</v>
      </c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27"/>
      <c r="P421" s="27"/>
      <c r="Q421" s="27"/>
      <c r="R421" s="27"/>
      <c r="S421" s="27"/>
    </row>
    <row r="422" spans="1:19" ht="168">
      <c r="A422" s="22">
        <v>328</v>
      </c>
      <c r="B422" s="23" t="s">
        <v>1310</v>
      </c>
      <c r="C422" s="23" t="s">
        <v>1311</v>
      </c>
      <c r="D422" s="24">
        <v>0.33</v>
      </c>
      <c r="E422" s="25" t="s">
        <v>1312</v>
      </c>
      <c r="F422" s="25" t="s">
        <v>1313</v>
      </c>
      <c r="G422" s="25">
        <v>580.82000000000005</v>
      </c>
      <c r="H422" s="25" t="s">
        <v>1314</v>
      </c>
      <c r="I422" s="26">
        <v>8118</v>
      </c>
      <c r="J422" s="26">
        <v>5643</v>
      </c>
      <c r="K422" s="26" t="s">
        <v>1315</v>
      </c>
      <c r="L422" s="26">
        <v>2083</v>
      </c>
      <c r="M422" s="25" t="s">
        <v>1316</v>
      </c>
      <c r="N422" s="25" t="s">
        <v>1317</v>
      </c>
      <c r="O422" s="27"/>
      <c r="P422" s="27"/>
      <c r="Q422" s="27"/>
      <c r="R422" s="27"/>
      <c r="S422" s="27"/>
    </row>
    <row r="423" spans="1:19" ht="108">
      <c r="A423" s="22">
        <v>329</v>
      </c>
      <c r="B423" s="23" t="s">
        <v>1318</v>
      </c>
      <c r="C423" s="23" t="s">
        <v>1319</v>
      </c>
      <c r="D423" s="24">
        <v>33</v>
      </c>
      <c r="E423" s="25">
        <v>109.09</v>
      </c>
      <c r="F423" s="25"/>
      <c r="G423" s="25">
        <v>109.09</v>
      </c>
      <c r="H423" s="25" t="s">
        <v>1320</v>
      </c>
      <c r="I423" s="26">
        <v>21734</v>
      </c>
      <c r="J423" s="26"/>
      <c r="K423" s="26"/>
      <c r="L423" s="26">
        <v>21734</v>
      </c>
      <c r="M423" s="25"/>
      <c r="N423" s="25"/>
      <c r="O423" s="27"/>
      <c r="P423" s="27"/>
      <c r="Q423" s="27"/>
      <c r="R423" s="27"/>
      <c r="S423" s="27"/>
    </row>
    <row r="424" spans="1:19" ht="168">
      <c r="A424" s="22">
        <v>330</v>
      </c>
      <c r="B424" s="23" t="s">
        <v>1321</v>
      </c>
      <c r="C424" s="23" t="s">
        <v>1322</v>
      </c>
      <c r="D424" s="24">
        <v>1.78</v>
      </c>
      <c r="E424" s="25" t="s">
        <v>1323</v>
      </c>
      <c r="F424" s="25" t="s">
        <v>1324</v>
      </c>
      <c r="G424" s="25">
        <v>1088.73</v>
      </c>
      <c r="H424" s="25" t="s">
        <v>1325</v>
      </c>
      <c r="I424" s="26">
        <v>64487</v>
      </c>
      <c r="J424" s="26">
        <v>40454</v>
      </c>
      <c r="K424" s="26" t="s">
        <v>1326</v>
      </c>
      <c r="L424" s="26">
        <v>21410</v>
      </c>
      <c r="M424" s="25" t="s">
        <v>1327</v>
      </c>
      <c r="N424" s="25" t="s">
        <v>1328</v>
      </c>
      <c r="O424" s="27"/>
      <c r="P424" s="27"/>
      <c r="Q424" s="27"/>
      <c r="R424" s="27"/>
      <c r="S424" s="27"/>
    </row>
    <row r="425" spans="1:19" ht="108">
      <c r="A425" s="22">
        <v>331</v>
      </c>
      <c r="B425" s="23" t="s">
        <v>1329</v>
      </c>
      <c r="C425" s="23" t="s">
        <v>1330</v>
      </c>
      <c r="D425" s="24">
        <v>221</v>
      </c>
      <c r="E425" s="25">
        <v>104.33</v>
      </c>
      <c r="F425" s="25"/>
      <c r="G425" s="25">
        <v>104.33</v>
      </c>
      <c r="H425" s="25" t="s">
        <v>1331</v>
      </c>
      <c r="I425" s="26">
        <v>145460</v>
      </c>
      <c r="J425" s="26"/>
      <c r="K425" s="26"/>
      <c r="L425" s="26">
        <v>145460</v>
      </c>
      <c r="M425" s="25"/>
      <c r="N425" s="25"/>
      <c r="O425" s="27"/>
      <c r="P425" s="27"/>
      <c r="Q425" s="27"/>
      <c r="R425" s="27"/>
      <c r="S425" s="27"/>
    </row>
    <row r="426" spans="1:19" ht="108">
      <c r="A426" s="22">
        <v>332</v>
      </c>
      <c r="B426" s="23" t="s">
        <v>1332</v>
      </c>
      <c r="C426" s="23" t="s">
        <v>1333</v>
      </c>
      <c r="D426" s="24">
        <v>36</v>
      </c>
      <c r="E426" s="25">
        <v>111.37</v>
      </c>
      <c r="F426" s="25"/>
      <c r="G426" s="25">
        <v>111.37</v>
      </c>
      <c r="H426" s="25" t="s">
        <v>1334</v>
      </c>
      <c r="I426" s="26">
        <v>23692</v>
      </c>
      <c r="J426" s="26"/>
      <c r="K426" s="26"/>
      <c r="L426" s="26">
        <v>23692</v>
      </c>
      <c r="M426" s="25"/>
      <c r="N426" s="25"/>
      <c r="O426" s="27"/>
      <c r="P426" s="27"/>
      <c r="Q426" s="27"/>
      <c r="R426" s="27"/>
      <c r="S426" s="27"/>
    </row>
    <row r="427" spans="1:19" ht="168">
      <c r="A427" s="22">
        <v>333</v>
      </c>
      <c r="B427" s="23" t="s">
        <v>1335</v>
      </c>
      <c r="C427" s="23" t="s">
        <v>1336</v>
      </c>
      <c r="D427" s="24">
        <v>0.81</v>
      </c>
      <c r="E427" s="25" t="s">
        <v>1337</v>
      </c>
      <c r="F427" s="25" t="s">
        <v>1338</v>
      </c>
      <c r="G427" s="25">
        <v>1625.51</v>
      </c>
      <c r="H427" s="25" t="s">
        <v>1339</v>
      </c>
      <c r="I427" s="26">
        <v>34739</v>
      </c>
      <c r="J427" s="26">
        <v>21276</v>
      </c>
      <c r="K427" s="26" t="s">
        <v>1340</v>
      </c>
      <c r="L427" s="26">
        <v>12187</v>
      </c>
      <c r="M427" s="25" t="s">
        <v>1341</v>
      </c>
      <c r="N427" s="25" t="s">
        <v>1342</v>
      </c>
      <c r="O427" s="27"/>
      <c r="P427" s="27"/>
      <c r="Q427" s="27"/>
      <c r="R427" s="27"/>
      <c r="S427" s="27"/>
    </row>
    <row r="428" spans="1:19" ht="108">
      <c r="A428" s="22">
        <v>334</v>
      </c>
      <c r="B428" s="23" t="s">
        <v>1343</v>
      </c>
      <c r="C428" s="23" t="s">
        <v>1344</v>
      </c>
      <c r="D428" s="24">
        <v>81</v>
      </c>
      <c r="E428" s="25">
        <v>102.41</v>
      </c>
      <c r="F428" s="25"/>
      <c r="G428" s="25">
        <v>102.41</v>
      </c>
      <c r="H428" s="25" t="s">
        <v>1345</v>
      </c>
      <c r="I428" s="26">
        <v>41786</v>
      </c>
      <c r="J428" s="26"/>
      <c r="K428" s="26"/>
      <c r="L428" s="26">
        <v>41786</v>
      </c>
      <c r="M428" s="25"/>
      <c r="N428" s="25"/>
      <c r="O428" s="27"/>
      <c r="P428" s="27"/>
      <c r="Q428" s="27"/>
      <c r="R428" s="27"/>
      <c r="S428" s="27"/>
    </row>
    <row r="429" spans="1:19" ht="168">
      <c r="A429" s="22">
        <v>335</v>
      </c>
      <c r="B429" s="23" t="s">
        <v>1346</v>
      </c>
      <c r="C429" s="23" t="s">
        <v>1347</v>
      </c>
      <c r="D429" s="24">
        <v>0.50819999999999999</v>
      </c>
      <c r="E429" s="25" t="s">
        <v>1348</v>
      </c>
      <c r="F429" s="25" t="s">
        <v>1349</v>
      </c>
      <c r="G429" s="25">
        <v>1770.74</v>
      </c>
      <c r="H429" s="25" t="s">
        <v>1350</v>
      </c>
      <c r="I429" s="26">
        <v>24970</v>
      </c>
      <c r="J429" s="26">
        <v>14579</v>
      </c>
      <c r="K429" s="26" t="s">
        <v>1351</v>
      </c>
      <c r="L429" s="26">
        <v>9398</v>
      </c>
      <c r="M429" s="25" t="s">
        <v>1352</v>
      </c>
      <c r="N429" s="25" t="s">
        <v>1353</v>
      </c>
      <c r="O429" s="27"/>
      <c r="P429" s="27"/>
      <c r="Q429" s="27"/>
      <c r="R429" s="27"/>
      <c r="S429" s="27"/>
    </row>
    <row r="430" spans="1:19" ht="108">
      <c r="A430" s="22">
        <v>336</v>
      </c>
      <c r="B430" s="23" t="s">
        <v>1354</v>
      </c>
      <c r="C430" s="23" t="s">
        <v>1355</v>
      </c>
      <c r="D430" s="24">
        <v>50.82</v>
      </c>
      <c r="E430" s="25">
        <v>96.29</v>
      </c>
      <c r="F430" s="25"/>
      <c r="G430" s="25">
        <v>96.29</v>
      </c>
      <c r="H430" s="25" t="s">
        <v>1356</v>
      </c>
      <c r="I430" s="26">
        <v>24173</v>
      </c>
      <c r="J430" s="26"/>
      <c r="K430" s="26"/>
      <c r="L430" s="26">
        <v>24173</v>
      </c>
      <c r="M430" s="25"/>
      <c r="N430" s="25"/>
      <c r="O430" s="27"/>
      <c r="P430" s="27"/>
      <c r="Q430" s="27"/>
      <c r="R430" s="27"/>
      <c r="S430" s="27"/>
    </row>
    <row r="431" spans="1:19" ht="168">
      <c r="A431" s="22">
        <v>337</v>
      </c>
      <c r="B431" s="23" t="s">
        <v>1357</v>
      </c>
      <c r="C431" s="23" t="s">
        <v>1358</v>
      </c>
      <c r="D431" s="24">
        <v>0.1845</v>
      </c>
      <c r="E431" s="25" t="s">
        <v>1359</v>
      </c>
      <c r="F431" s="25" t="s">
        <v>1349</v>
      </c>
      <c r="G431" s="25">
        <v>434.65</v>
      </c>
      <c r="H431" s="25" t="s">
        <v>1360</v>
      </c>
      <c r="I431" s="26">
        <v>6639</v>
      </c>
      <c r="J431" s="26">
        <v>5293</v>
      </c>
      <c r="K431" s="26" t="s">
        <v>1361</v>
      </c>
      <c r="L431" s="26">
        <v>986</v>
      </c>
      <c r="M431" s="25" t="s">
        <v>1352</v>
      </c>
      <c r="N431" s="25" t="s">
        <v>1362</v>
      </c>
      <c r="O431" s="27"/>
      <c r="P431" s="27"/>
      <c r="Q431" s="27"/>
      <c r="R431" s="27"/>
      <c r="S431" s="27"/>
    </row>
    <row r="432" spans="1:19" ht="120">
      <c r="A432" s="22">
        <v>338</v>
      </c>
      <c r="B432" s="23" t="s">
        <v>1363</v>
      </c>
      <c r="C432" s="23" t="s">
        <v>1364</v>
      </c>
      <c r="D432" s="24">
        <v>18.45</v>
      </c>
      <c r="E432" s="25">
        <v>184.37</v>
      </c>
      <c r="F432" s="25"/>
      <c r="G432" s="25">
        <v>184.37</v>
      </c>
      <c r="H432" s="25" t="s">
        <v>1365</v>
      </c>
      <c r="I432" s="26">
        <v>6392</v>
      </c>
      <c r="J432" s="26"/>
      <c r="K432" s="26"/>
      <c r="L432" s="26">
        <v>6392</v>
      </c>
      <c r="M432" s="25"/>
      <c r="N432" s="25"/>
      <c r="O432" s="27"/>
      <c r="P432" s="27"/>
      <c r="Q432" s="27"/>
      <c r="R432" s="27"/>
      <c r="S432" s="27"/>
    </row>
    <row r="433" spans="1:19" ht="156">
      <c r="A433" s="22">
        <v>339</v>
      </c>
      <c r="B433" s="23" t="s">
        <v>1366</v>
      </c>
      <c r="C433" s="23" t="s">
        <v>1367</v>
      </c>
      <c r="D433" s="24">
        <v>26</v>
      </c>
      <c r="E433" s="25" t="s">
        <v>1368</v>
      </c>
      <c r="F433" s="25">
        <v>2.84</v>
      </c>
      <c r="G433" s="25">
        <v>4.09</v>
      </c>
      <c r="H433" s="25" t="s">
        <v>1369</v>
      </c>
      <c r="I433" s="26">
        <v>8029</v>
      </c>
      <c r="J433" s="26">
        <v>6657</v>
      </c>
      <c r="K433" s="26">
        <v>948</v>
      </c>
      <c r="L433" s="26">
        <v>424</v>
      </c>
      <c r="M433" s="25">
        <v>1.752</v>
      </c>
      <c r="N433" s="25">
        <v>45.55</v>
      </c>
      <c r="O433" s="27"/>
      <c r="P433" s="27"/>
      <c r="Q433" s="27"/>
      <c r="R433" s="27"/>
      <c r="S433" s="27"/>
    </row>
    <row r="434" spans="1:19" ht="108">
      <c r="A434" s="22">
        <v>340</v>
      </c>
      <c r="B434" s="23" t="s">
        <v>1370</v>
      </c>
      <c r="C434" s="23" t="s">
        <v>1371</v>
      </c>
      <c r="D434" s="24">
        <v>12</v>
      </c>
      <c r="E434" s="25">
        <v>835.02</v>
      </c>
      <c r="F434" s="25"/>
      <c r="G434" s="25">
        <v>835.02</v>
      </c>
      <c r="H434" s="25" t="s">
        <v>1369</v>
      </c>
      <c r="I434" s="26">
        <v>39934</v>
      </c>
      <c r="J434" s="26"/>
      <c r="K434" s="26"/>
      <c r="L434" s="26">
        <v>39934</v>
      </c>
      <c r="M434" s="25"/>
      <c r="N434" s="25"/>
      <c r="O434" s="27"/>
      <c r="P434" s="27"/>
      <c r="Q434" s="27"/>
      <c r="R434" s="27"/>
      <c r="S434" s="27"/>
    </row>
    <row r="435" spans="1:19" ht="108">
      <c r="A435" s="22">
        <v>341</v>
      </c>
      <c r="B435" s="23" t="s">
        <v>1372</v>
      </c>
      <c r="C435" s="23" t="s">
        <v>1373</v>
      </c>
      <c r="D435" s="24">
        <v>10</v>
      </c>
      <c r="E435" s="25">
        <v>105.98</v>
      </c>
      <c r="F435" s="25"/>
      <c r="G435" s="25">
        <v>105.98</v>
      </c>
      <c r="H435" s="25" t="s">
        <v>1369</v>
      </c>
      <c r="I435" s="26">
        <v>4224</v>
      </c>
      <c r="J435" s="26"/>
      <c r="K435" s="26"/>
      <c r="L435" s="26">
        <v>4224</v>
      </c>
      <c r="M435" s="25"/>
      <c r="N435" s="25"/>
      <c r="O435" s="27"/>
      <c r="P435" s="27"/>
      <c r="Q435" s="27"/>
      <c r="R435" s="27"/>
      <c r="S435" s="27"/>
    </row>
    <row r="436" spans="1:19" ht="108">
      <c r="A436" s="22">
        <v>342</v>
      </c>
      <c r="B436" s="23" t="s">
        <v>1374</v>
      </c>
      <c r="C436" s="23" t="s">
        <v>1375</v>
      </c>
      <c r="D436" s="24">
        <v>8</v>
      </c>
      <c r="E436" s="25">
        <v>145.21</v>
      </c>
      <c r="F436" s="25"/>
      <c r="G436" s="25">
        <v>145.21</v>
      </c>
      <c r="H436" s="25" t="s">
        <v>1369</v>
      </c>
      <c r="I436" s="26">
        <v>4630</v>
      </c>
      <c r="J436" s="26"/>
      <c r="K436" s="26"/>
      <c r="L436" s="26">
        <v>4630</v>
      </c>
      <c r="M436" s="25"/>
      <c r="N436" s="25"/>
      <c r="O436" s="27"/>
      <c r="P436" s="27"/>
      <c r="Q436" s="27"/>
      <c r="R436" s="27"/>
      <c r="S436" s="27"/>
    </row>
    <row r="437" spans="1:19" ht="156">
      <c r="A437" s="22">
        <v>343</v>
      </c>
      <c r="B437" s="23" t="s">
        <v>1376</v>
      </c>
      <c r="C437" s="23" t="s">
        <v>1377</v>
      </c>
      <c r="D437" s="24">
        <v>12</v>
      </c>
      <c r="E437" s="25" t="s">
        <v>1378</v>
      </c>
      <c r="F437" s="25">
        <v>2.02</v>
      </c>
      <c r="G437" s="25">
        <v>14.74</v>
      </c>
      <c r="H437" s="25" t="s">
        <v>1379</v>
      </c>
      <c r="I437" s="26">
        <v>6160</v>
      </c>
      <c r="J437" s="26">
        <v>2567</v>
      </c>
      <c r="K437" s="26">
        <v>162</v>
      </c>
      <c r="L437" s="26">
        <v>3431</v>
      </c>
      <c r="M437" s="25">
        <v>1.464</v>
      </c>
      <c r="N437" s="25">
        <v>17.57</v>
      </c>
      <c r="O437" s="27"/>
      <c r="P437" s="27"/>
      <c r="Q437" s="27"/>
      <c r="R437" s="27"/>
      <c r="S437" s="27"/>
    </row>
    <row r="438" spans="1:19" ht="132">
      <c r="A438" s="22">
        <v>344</v>
      </c>
      <c r="B438" s="23" t="s">
        <v>1380</v>
      </c>
      <c r="C438" s="23" t="s">
        <v>1381</v>
      </c>
      <c r="D438" s="24">
        <v>12</v>
      </c>
      <c r="E438" s="25">
        <v>58.31</v>
      </c>
      <c r="F438" s="25"/>
      <c r="G438" s="25">
        <v>58.31</v>
      </c>
      <c r="H438" s="25" t="s">
        <v>1382</v>
      </c>
      <c r="I438" s="26">
        <v>9750</v>
      </c>
      <c r="J438" s="26"/>
      <c r="K438" s="26"/>
      <c r="L438" s="26">
        <v>9750</v>
      </c>
      <c r="M438" s="25"/>
      <c r="N438" s="25"/>
      <c r="O438" s="27"/>
      <c r="P438" s="27"/>
      <c r="Q438" s="27"/>
      <c r="R438" s="27"/>
      <c r="S438" s="27"/>
    </row>
    <row r="439" spans="1:19" ht="156">
      <c r="A439" s="22">
        <v>345</v>
      </c>
      <c r="B439" s="23" t="s">
        <v>1383</v>
      </c>
      <c r="C439" s="23" t="s">
        <v>1384</v>
      </c>
      <c r="D439" s="24">
        <v>14</v>
      </c>
      <c r="E439" s="25" t="s">
        <v>1385</v>
      </c>
      <c r="F439" s="25">
        <v>2.0499999999999998</v>
      </c>
      <c r="G439" s="25">
        <v>14.74</v>
      </c>
      <c r="H439" s="25" t="s">
        <v>1386</v>
      </c>
      <c r="I439" s="26">
        <v>7187</v>
      </c>
      <c r="J439" s="26">
        <v>2995</v>
      </c>
      <c r="K439" s="26">
        <v>189</v>
      </c>
      <c r="L439" s="26">
        <v>4003</v>
      </c>
      <c r="M439" s="25">
        <v>1.464</v>
      </c>
      <c r="N439" s="25">
        <v>20.5</v>
      </c>
      <c r="O439" s="27"/>
      <c r="P439" s="27"/>
      <c r="Q439" s="27"/>
      <c r="R439" s="27"/>
      <c r="S439" s="27"/>
    </row>
    <row r="440" spans="1:19" ht="132">
      <c r="A440" s="22">
        <v>346</v>
      </c>
      <c r="B440" s="23" t="s">
        <v>1387</v>
      </c>
      <c r="C440" s="23" t="s">
        <v>1388</v>
      </c>
      <c r="D440" s="24">
        <v>14</v>
      </c>
      <c r="E440" s="25">
        <v>50.7</v>
      </c>
      <c r="F440" s="25"/>
      <c r="G440" s="25">
        <v>50.7</v>
      </c>
      <c r="H440" s="25" t="s">
        <v>1389</v>
      </c>
      <c r="I440" s="26">
        <v>11715</v>
      </c>
      <c r="J440" s="26"/>
      <c r="K440" s="26"/>
      <c r="L440" s="26">
        <v>11715</v>
      </c>
      <c r="M440" s="25"/>
      <c r="N440" s="25"/>
      <c r="O440" s="27"/>
      <c r="P440" s="27"/>
      <c r="Q440" s="27"/>
      <c r="R440" s="27"/>
      <c r="S440" s="27"/>
    </row>
    <row r="441" spans="1:19" ht="156">
      <c r="A441" s="22">
        <v>347</v>
      </c>
      <c r="B441" s="23" t="s">
        <v>1390</v>
      </c>
      <c r="C441" s="23" t="s">
        <v>1391</v>
      </c>
      <c r="D441" s="24">
        <v>2</v>
      </c>
      <c r="E441" s="25" t="s">
        <v>1392</v>
      </c>
      <c r="F441" s="25">
        <v>4.82</v>
      </c>
      <c r="G441" s="25">
        <v>172.22</v>
      </c>
      <c r="H441" s="25" t="s">
        <v>1393</v>
      </c>
      <c r="I441" s="26">
        <v>3194</v>
      </c>
      <c r="J441" s="26">
        <v>1426</v>
      </c>
      <c r="K441" s="26">
        <v>36</v>
      </c>
      <c r="L441" s="26">
        <v>1732</v>
      </c>
      <c r="M441" s="25">
        <v>4.8239999999999998</v>
      </c>
      <c r="N441" s="25">
        <v>9.65</v>
      </c>
      <c r="O441" s="27"/>
      <c r="P441" s="27"/>
      <c r="Q441" s="27"/>
      <c r="R441" s="27"/>
      <c r="S441" s="27"/>
    </row>
    <row r="442" spans="1:19" ht="120">
      <c r="A442" s="22">
        <v>348</v>
      </c>
      <c r="B442" s="23" t="s">
        <v>1394</v>
      </c>
      <c r="C442" s="23" t="s">
        <v>1395</v>
      </c>
      <c r="D442" s="24">
        <v>2</v>
      </c>
      <c r="E442" s="25">
        <v>1325.07</v>
      </c>
      <c r="F442" s="25"/>
      <c r="G442" s="25">
        <v>1325.07</v>
      </c>
      <c r="H442" s="25" t="s">
        <v>1393</v>
      </c>
      <c r="I442" s="26">
        <v>13325</v>
      </c>
      <c r="J442" s="26"/>
      <c r="K442" s="26"/>
      <c r="L442" s="26">
        <v>13325</v>
      </c>
      <c r="M442" s="25"/>
      <c r="N442" s="25"/>
      <c r="O442" s="27"/>
      <c r="P442" s="27"/>
      <c r="Q442" s="27"/>
      <c r="R442" s="27"/>
      <c r="S442" s="27"/>
    </row>
    <row r="443" spans="1:19" ht="36">
      <c r="A443" s="22">
        <v>349</v>
      </c>
      <c r="B443" s="23" t="s">
        <v>1277</v>
      </c>
      <c r="C443" s="23" t="s">
        <v>1396</v>
      </c>
      <c r="D443" s="24">
        <v>2</v>
      </c>
      <c r="E443" s="25">
        <v>10339.83</v>
      </c>
      <c r="F443" s="25"/>
      <c r="G443" s="25"/>
      <c r="H443" s="25"/>
      <c r="I443" s="26">
        <v>20680</v>
      </c>
      <c r="J443" s="26"/>
      <c r="K443" s="26"/>
      <c r="L443" s="26"/>
      <c r="M443" s="25"/>
      <c r="N443" s="25"/>
      <c r="O443" s="27"/>
      <c r="P443" s="27"/>
      <c r="Q443" s="27"/>
      <c r="R443" s="27"/>
      <c r="S443" s="27"/>
    </row>
    <row r="444" spans="1:19" ht="144">
      <c r="A444" s="22">
        <v>350</v>
      </c>
      <c r="B444" s="23" t="s">
        <v>1366</v>
      </c>
      <c r="C444" s="23" t="s">
        <v>1397</v>
      </c>
      <c r="D444" s="24">
        <v>1</v>
      </c>
      <c r="E444" s="25" t="s">
        <v>1368</v>
      </c>
      <c r="F444" s="25">
        <v>2.84</v>
      </c>
      <c r="G444" s="25">
        <v>4.09</v>
      </c>
      <c r="H444" s="25" t="s">
        <v>1369</v>
      </c>
      <c r="I444" s="26">
        <v>309</v>
      </c>
      <c r="J444" s="26">
        <v>256</v>
      </c>
      <c r="K444" s="26">
        <v>36</v>
      </c>
      <c r="L444" s="26">
        <v>17</v>
      </c>
      <c r="M444" s="25">
        <v>1.752</v>
      </c>
      <c r="N444" s="25">
        <v>1.75</v>
      </c>
      <c r="O444" s="27"/>
      <c r="P444" s="27"/>
      <c r="Q444" s="27"/>
      <c r="R444" s="27"/>
      <c r="S444" s="27"/>
    </row>
    <row r="445" spans="1:19" ht="120">
      <c r="A445" s="22">
        <v>351</v>
      </c>
      <c r="B445" s="23" t="s">
        <v>1398</v>
      </c>
      <c r="C445" s="23" t="s">
        <v>1399</v>
      </c>
      <c r="D445" s="24">
        <v>1</v>
      </c>
      <c r="E445" s="25">
        <v>296.7</v>
      </c>
      <c r="F445" s="25"/>
      <c r="G445" s="25">
        <v>296.7</v>
      </c>
      <c r="H445" s="25" t="s">
        <v>1400</v>
      </c>
      <c r="I445" s="26">
        <v>1713</v>
      </c>
      <c r="J445" s="26"/>
      <c r="K445" s="26"/>
      <c r="L445" s="26">
        <v>1713</v>
      </c>
      <c r="M445" s="25"/>
      <c r="N445" s="25"/>
      <c r="O445" s="27"/>
      <c r="P445" s="27"/>
      <c r="Q445" s="27"/>
      <c r="R445" s="27"/>
      <c r="S445" s="27"/>
    </row>
    <row r="446" spans="1:19" ht="156">
      <c r="A446" s="22">
        <v>352</v>
      </c>
      <c r="B446" s="23" t="s">
        <v>1401</v>
      </c>
      <c r="C446" s="23" t="s">
        <v>1402</v>
      </c>
      <c r="D446" s="24">
        <v>1</v>
      </c>
      <c r="E446" s="25" t="s">
        <v>1403</v>
      </c>
      <c r="F446" s="25">
        <v>5.26</v>
      </c>
      <c r="G446" s="25">
        <v>6.33</v>
      </c>
      <c r="H446" s="25" t="s">
        <v>1404</v>
      </c>
      <c r="I446" s="26">
        <v>490</v>
      </c>
      <c r="J446" s="26">
        <v>393</v>
      </c>
      <c r="K446" s="26">
        <v>55</v>
      </c>
      <c r="L446" s="26">
        <v>42</v>
      </c>
      <c r="M446" s="25">
        <v>2.7240000000000002</v>
      </c>
      <c r="N446" s="25">
        <v>2.72</v>
      </c>
      <c r="O446" s="27"/>
      <c r="P446" s="27"/>
      <c r="Q446" s="27"/>
      <c r="R446" s="27"/>
      <c r="S446" s="27"/>
    </row>
    <row r="447" spans="1:19" ht="120">
      <c r="A447" s="22">
        <v>353</v>
      </c>
      <c r="B447" s="23" t="s">
        <v>1405</v>
      </c>
      <c r="C447" s="23" t="s">
        <v>1406</v>
      </c>
      <c r="D447" s="24">
        <v>1</v>
      </c>
      <c r="E447" s="25">
        <v>321.3</v>
      </c>
      <c r="F447" s="25"/>
      <c r="G447" s="25">
        <v>321.3</v>
      </c>
      <c r="H447" s="25" t="s">
        <v>1407</v>
      </c>
      <c r="I447" s="26">
        <v>4714</v>
      </c>
      <c r="J447" s="26"/>
      <c r="K447" s="26"/>
      <c r="L447" s="26">
        <v>4714</v>
      </c>
      <c r="M447" s="25"/>
      <c r="N447" s="25"/>
      <c r="O447" s="27"/>
      <c r="P447" s="27"/>
      <c r="Q447" s="27"/>
      <c r="R447" s="27"/>
      <c r="S447" s="27"/>
    </row>
    <row r="448" spans="1:19" ht="168">
      <c r="A448" s="22">
        <v>354</v>
      </c>
      <c r="B448" s="23" t="s">
        <v>1408</v>
      </c>
      <c r="C448" s="23" t="s">
        <v>1409</v>
      </c>
      <c r="D448" s="24">
        <v>1.5</v>
      </c>
      <c r="E448" s="25" t="s">
        <v>1410</v>
      </c>
      <c r="F448" s="25">
        <v>463.3</v>
      </c>
      <c r="G448" s="25">
        <v>7430.4</v>
      </c>
      <c r="H448" s="25" t="s">
        <v>1411</v>
      </c>
      <c r="I448" s="26">
        <v>55701</v>
      </c>
      <c r="J448" s="26">
        <v>13316</v>
      </c>
      <c r="K448" s="26">
        <v>4224</v>
      </c>
      <c r="L448" s="26">
        <v>38161</v>
      </c>
      <c r="M448" s="25">
        <v>54.936</v>
      </c>
      <c r="N448" s="25">
        <v>82.4</v>
      </c>
      <c r="O448" s="27"/>
      <c r="P448" s="27"/>
      <c r="Q448" s="27"/>
      <c r="R448" s="27"/>
      <c r="S448" s="27"/>
    </row>
    <row r="449" spans="1:19" ht="108">
      <c r="A449" s="22">
        <v>355</v>
      </c>
      <c r="B449" s="23" t="s">
        <v>1412</v>
      </c>
      <c r="C449" s="23" t="s">
        <v>1413</v>
      </c>
      <c r="D449" s="24">
        <v>0.1</v>
      </c>
      <c r="E449" s="25">
        <v>5650</v>
      </c>
      <c r="F449" s="25"/>
      <c r="G449" s="25">
        <v>5650</v>
      </c>
      <c r="H449" s="25" t="s">
        <v>1414</v>
      </c>
      <c r="I449" s="26">
        <v>2360</v>
      </c>
      <c r="J449" s="26"/>
      <c r="K449" s="26"/>
      <c r="L449" s="26">
        <v>2360</v>
      </c>
      <c r="M449" s="25"/>
      <c r="N449" s="25"/>
      <c r="O449" s="27"/>
      <c r="P449" s="27"/>
      <c r="Q449" s="27"/>
      <c r="R449" s="27"/>
      <c r="S449" s="27"/>
    </row>
    <row r="450" spans="1:19" ht="17.850000000000001" customHeight="1">
      <c r="A450" s="99" t="s">
        <v>1415</v>
      </c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27"/>
      <c r="P450" s="27"/>
      <c r="Q450" s="27"/>
      <c r="R450" s="27"/>
      <c r="S450" s="27"/>
    </row>
    <row r="451" spans="1:19" ht="156">
      <c r="A451" s="22">
        <v>356</v>
      </c>
      <c r="B451" s="23" t="s">
        <v>1269</v>
      </c>
      <c r="C451" s="23" t="s">
        <v>1270</v>
      </c>
      <c r="D451" s="24">
        <v>1</v>
      </c>
      <c r="E451" s="25" t="s">
        <v>1271</v>
      </c>
      <c r="F451" s="25" t="s">
        <v>1272</v>
      </c>
      <c r="G451" s="25">
        <v>196.99</v>
      </c>
      <c r="H451" s="25" t="s">
        <v>1273</v>
      </c>
      <c r="I451" s="26">
        <v>10908</v>
      </c>
      <c r="J451" s="26">
        <v>7846</v>
      </c>
      <c r="K451" s="26" t="s">
        <v>1274</v>
      </c>
      <c r="L451" s="26">
        <v>2000</v>
      </c>
      <c r="M451" s="25" t="s">
        <v>1275</v>
      </c>
      <c r="N451" s="25" t="s">
        <v>1276</v>
      </c>
      <c r="O451" s="27"/>
      <c r="P451" s="27"/>
      <c r="Q451" s="27"/>
      <c r="R451" s="27"/>
      <c r="S451" s="27"/>
    </row>
    <row r="452" spans="1:19" ht="48">
      <c r="A452" s="22">
        <v>357</v>
      </c>
      <c r="B452" s="23" t="s">
        <v>1277</v>
      </c>
      <c r="C452" s="23" t="s">
        <v>1416</v>
      </c>
      <c r="D452" s="24">
        <v>1</v>
      </c>
      <c r="E452" s="25">
        <v>289692.51</v>
      </c>
      <c r="F452" s="25"/>
      <c r="G452" s="25"/>
      <c r="H452" s="25"/>
      <c r="I452" s="26">
        <v>289693</v>
      </c>
      <c r="J452" s="26"/>
      <c r="K452" s="26"/>
      <c r="L452" s="26"/>
      <c r="M452" s="25"/>
      <c r="N452" s="25"/>
      <c r="O452" s="27"/>
      <c r="P452" s="27"/>
      <c r="Q452" s="27"/>
      <c r="R452" s="27"/>
      <c r="S452" s="27"/>
    </row>
    <row r="453" spans="1:19" ht="17.850000000000001" customHeight="1">
      <c r="A453" s="99" t="s">
        <v>1417</v>
      </c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27"/>
      <c r="P453" s="27"/>
      <c r="Q453" s="27"/>
      <c r="R453" s="27"/>
      <c r="S453" s="27"/>
    </row>
    <row r="454" spans="1:19" ht="132">
      <c r="A454" s="22">
        <v>358</v>
      </c>
      <c r="B454" s="23" t="s">
        <v>1280</v>
      </c>
      <c r="C454" s="23" t="s">
        <v>1281</v>
      </c>
      <c r="D454" s="24">
        <v>1</v>
      </c>
      <c r="E454" s="25" t="s">
        <v>1282</v>
      </c>
      <c r="F454" s="25" t="s">
        <v>1283</v>
      </c>
      <c r="G454" s="25">
        <v>96.23</v>
      </c>
      <c r="H454" s="25" t="s">
        <v>1284</v>
      </c>
      <c r="I454" s="26">
        <v>5197</v>
      </c>
      <c r="J454" s="26">
        <v>2747</v>
      </c>
      <c r="K454" s="26" t="s">
        <v>1285</v>
      </c>
      <c r="L454" s="26">
        <v>437</v>
      </c>
      <c r="M454" s="25" t="s">
        <v>1286</v>
      </c>
      <c r="N454" s="25" t="s">
        <v>1286</v>
      </c>
      <c r="O454" s="27"/>
      <c r="P454" s="27"/>
      <c r="Q454" s="27"/>
      <c r="R454" s="27"/>
      <c r="S454" s="27"/>
    </row>
    <row r="455" spans="1:19" ht="108">
      <c r="A455" s="22">
        <v>359</v>
      </c>
      <c r="B455" s="23" t="s">
        <v>1277</v>
      </c>
      <c r="C455" s="23" t="s">
        <v>1287</v>
      </c>
      <c r="D455" s="24">
        <v>1</v>
      </c>
      <c r="E455" s="25">
        <v>50222.03</v>
      </c>
      <c r="F455" s="25"/>
      <c r="G455" s="25">
        <v>50222.03</v>
      </c>
      <c r="H455" s="25"/>
      <c r="I455" s="26">
        <v>50222</v>
      </c>
      <c r="J455" s="26"/>
      <c r="K455" s="26"/>
      <c r="L455" s="26">
        <v>50222</v>
      </c>
      <c r="M455" s="25"/>
      <c r="N455" s="25"/>
      <c r="O455" s="27"/>
      <c r="P455" s="27"/>
      <c r="Q455" s="27"/>
      <c r="R455" s="27"/>
      <c r="S455" s="27"/>
    </row>
    <row r="456" spans="1:19" ht="144">
      <c r="A456" s="22">
        <v>360</v>
      </c>
      <c r="B456" s="23" t="s">
        <v>976</v>
      </c>
      <c r="C456" s="23" t="s">
        <v>1288</v>
      </c>
      <c r="D456" s="24">
        <v>3</v>
      </c>
      <c r="E456" s="25" t="s">
        <v>978</v>
      </c>
      <c r="F456" s="25" t="s">
        <v>979</v>
      </c>
      <c r="G456" s="25">
        <v>48.32</v>
      </c>
      <c r="H456" s="25" t="s">
        <v>980</v>
      </c>
      <c r="I456" s="26">
        <v>8454</v>
      </c>
      <c r="J456" s="26">
        <v>6568</v>
      </c>
      <c r="K456" s="26" t="s">
        <v>1289</v>
      </c>
      <c r="L456" s="26">
        <v>727</v>
      </c>
      <c r="M456" s="25" t="s">
        <v>982</v>
      </c>
      <c r="N456" s="25" t="s">
        <v>1290</v>
      </c>
      <c r="O456" s="27"/>
      <c r="P456" s="27"/>
      <c r="Q456" s="27"/>
      <c r="R456" s="27"/>
      <c r="S456" s="27"/>
    </row>
    <row r="457" spans="1:19" ht="108">
      <c r="A457" s="22">
        <v>361</v>
      </c>
      <c r="B457" s="23" t="s">
        <v>1277</v>
      </c>
      <c r="C457" s="23" t="s">
        <v>1291</v>
      </c>
      <c r="D457" s="24">
        <v>2</v>
      </c>
      <c r="E457" s="25">
        <v>12407.8</v>
      </c>
      <c r="F457" s="25"/>
      <c r="G457" s="25">
        <v>12407.8</v>
      </c>
      <c r="H457" s="25"/>
      <c r="I457" s="26">
        <v>24816</v>
      </c>
      <c r="J457" s="26"/>
      <c r="K457" s="26"/>
      <c r="L457" s="26">
        <v>24816</v>
      </c>
      <c r="M457" s="25"/>
      <c r="N457" s="25"/>
      <c r="O457" s="27"/>
      <c r="P457" s="27"/>
      <c r="Q457" s="27"/>
      <c r="R457" s="27"/>
      <c r="S457" s="27"/>
    </row>
    <row r="458" spans="1:19" ht="108">
      <c r="A458" s="22">
        <v>362</v>
      </c>
      <c r="B458" s="23" t="s">
        <v>1277</v>
      </c>
      <c r="C458" s="23" t="s">
        <v>1292</v>
      </c>
      <c r="D458" s="24">
        <v>1</v>
      </c>
      <c r="E458" s="25">
        <v>7090.17</v>
      </c>
      <c r="F458" s="25"/>
      <c r="G458" s="25">
        <v>7090.17</v>
      </c>
      <c r="H458" s="25"/>
      <c r="I458" s="26">
        <v>7090</v>
      </c>
      <c r="J458" s="26"/>
      <c r="K458" s="26"/>
      <c r="L458" s="26">
        <v>7090</v>
      </c>
      <c r="M458" s="25"/>
      <c r="N458" s="25"/>
      <c r="O458" s="27"/>
      <c r="P458" s="27"/>
      <c r="Q458" s="27"/>
      <c r="R458" s="27"/>
      <c r="S458" s="27"/>
    </row>
    <row r="459" spans="1:19" ht="132">
      <c r="A459" s="22">
        <v>363</v>
      </c>
      <c r="B459" s="23" t="s">
        <v>1293</v>
      </c>
      <c r="C459" s="23" t="s">
        <v>1294</v>
      </c>
      <c r="D459" s="24">
        <v>0.3</v>
      </c>
      <c r="E459" s="25" t="s">
        <v>1295</v>
      </c>
      <c r="F459" s="25" t="s">
        <v>1296</v>
      </c>
      <c r="G459" s="25">
        <v>0.34</v>
      </c>
      <c r="H459" s="25" t="s">
        <v>1297</v>
      </c>
      <c r="I459" s="26">
        <v>120</v>
      </c>
      <c r="J459" s="26">
        <v>100</v>
      </c>
      <c r="K459" s="26" t="s">
        <v>1298</v>
      </c>
      <c r="L459" s="26">
        <v>2</v>
      </c>
      <c r="M459" s="25" t="s">
        <v>1299</v>
      </c>
      <c r="N459" s="25" t="s">
        <v>1300</v>
      </c>
      <c r="O459" s="27"/>
      <c r="P459" s="27"/>
      <c r="Q459" s="27"/>
      <c r="R459" s="27"/>
      <c r="S459" s="27"/>
    </row>
    <row r="460" spans="1:19" ht="96">
      <c r="A460" s="22">
        <v>364</v>
      </c>
      <c r="B460" s="23" t="s">
        <v>1277</v>
      </c>
      <c r="C460" s="23" t="s">
        <v>1301</v>
      </c>
      <c r="D460" s="24">
        <v>3</v>
      </c>
      <c r="E460" s="25">
        <v>1772.54</v>
      </c>
      <c r="F460" s="25"/>
      <c r="G460" s="25">
        <v>1772.54</v>
      </c>
      <c r="H460" s="25"/>
      <c r="I460" s="26">
        <v>5318</v>
      </c>
      <c r="J460" s="26"/>
      <c r="K460" s="26"/>
      <c r="L460" s="26">
        <v>5318</v>
      </c>
      <c r="M460" s="25"/>
      <c r="N460" s="25"/>
      <c r="O460" s="27"/>
      <c r="P460" s="27"/>
      <c r="Q460" s="27"/>
      <c r="R460" s="27"/>
      <c r="S460" s="27"/>
    </row>
    <row r="461" spans="1:19" ht="156">
      <c r="A461" s="22">
        <v>365</v>
      </c>
      <c r="B461" s="23" t="s">
        <v>1302</v>
      </c>
      <c r="C461" s="23" t="s">
        <v>1303</v>
      </c>
      <c r="D461" s="24">
        <v>7</v>
      </c>
      <c r="E461" s="25" t="s">
        <v>1304</v>
      </c>
      <c r="F461" s="25"/>
      <c r="G461" s="25">
        <v>1.0900000000000001</v>
      </c>
      <c r="H461" s="25" t="s">
        <v>1305</v>
      </c>
      <c r="I461" s="26">
        <v>817</v>
      </c>
      <c r="J461" s="26">
        <v>706</v>
      </c>
      <c r="K461" s="26"/>
      <c r="L461" s="26">
        <v>111</v>
      </c>
      <c r="M461" s="25">
        <v>0.624</v>
      </c>
      <c r="N461" s="25">
        <v>4.37</v>
      </c>
      <c r="O461" s="27"/>
      <c r="P461" s="27"/>
      <c r="Q461" s="27"/>
      <c r="R461" s="27"/>
      <c r="S461" s="27"/>
    </row>
    <row r="462" spans="1:19" ht="108">
      <c r="A462" s="22">
        <v>366</v>
      </c>
      <c r="B462" s="23" t="s">
        <v>1277</v>
      </c>
      <c r="C462" s="23" t="s">
        <v>1306</v>
      </c>
      <c r="D462" s="24">
        <v>1</v>
      </c>
      <c r="E462" s="25">
        <v>1654.37</v>
      </c>
      <c r="F462" s="25"/>
      <c r="G462" s="25">
        <v>1654.37</v>
      </c>
      <c r="H462" s="25"/>
      <c r="I462" s="26">
        <v>1654</v>
      </c>
      <c r="J462" s="26"/>
      <c r="K462" s="26"/>
      <c r="L462" s="26">
        <v>1654</v>
      </c>
      <c r="M462" s="25"/>
      <c r="N462" s="25"/>
      <c r="O462" s="27"/>
      <c r="P462" s="27"/>
      <c r="Q462" s="27"/>
      <c r="R462" s="27"/>
      <c r="S462" s="27"/>
    </row>
    <row r="463" spans="1:19" ht="96">
      <c r="A463" s="22">
        <v>367</v>
      </c>
      <c r="B463" s="23" t="s">
        <v>1277</v>
      </c>
      <c r="C463" s="23" t="s">
        <v>1307</v>
      </c>
      <c r="D463" s="24">
        <v>1</v>
      </c>
      <c r="E463" s="25">
        <v>1181.69</v>
      </c>
      <c r="F463" s="25"/>
      <c r="G463" s="25">
        <v>1181.69</v>
      </c>
      <c r="H463" s="25"/>
      <c r="I463" s="26">
        <v>1182</v>
      </c>
      <c r="J463" s="26"/>
      <c r="K463" s="26"/>
      <c r="L463" s="26">
        <v>1182</v>
      </c>
      <c r="M463" s="25"/>
      <c r="N463" s="25"/>
      <c r="O463" s="27"/>
      <c r="P463" s="27"/>
      <c r="Q463" s="27"/>
      <c r="R463" s="27"/>
      <c r="S463" s="27"/>
    </row>
    <row r="464" spans="1:19" ht="96">
      <c r="A464" s="22">
        <v>368</v>
      </c>
      <c r="B464" s="23" t="s">
        <v>1277</v>
      </c>
      <c r="C464" s="23" t="s">
        <v>1308</v>
      </c>
      <c r="D464" s="24">
        <v>1</v>
      </c>
      <c r="E464" s="25">
        <v>472.68</v>
      </c>
      <c r="F464" s="25"/>
      <c r="G464" s="25">
        <v>472.68</v>
      </c>
      <c r="H464" s="25"/>
      <c r="I464" s="26">
        <v>473</v>
      </c>
      <c r="J464" s="26"/>
      <c r="K464" s="26"/>
      <c r="L464" s="26">
        <v>473</v>
      </c>
      <c r="M464" s="25"/>
      <c r="N464" s="25"/>
      <c r="O464" s="27"/>
      <c r="P464" s="27"/>
      <c r="Q464" s="27"/>
      <c r="R464" s="27"/>
      <c r="S464" s="27"/>
    </row>
    <row r="465" spans="1:19" ht="96">
      <c r="A465" s="22">
        <v>369</v>
      </c>
      <c r="B465" s="23" t="s">
        <v>1277</v>
      </c>
      <c r="C465" s="23" t="s">
        <v>1307</v>
      </c>
      <c r="D465" s="24">
        <v>2</v>
      </c>
      <c r="E465" s="25">
        <v>1181.69</v>
      </c>
      <c r="F465" s="25"/>
      <c r="G465" s="25">
        <v>1181.69</v>
      </c>
      <c r="H465" s="25"/>
      <c r="I465" s="26">
        <v>2363</v>
      </c>
      <c r="J465" s="26"/>
      <c r="K465" s="26"/>
      <c r="L465" s="26">
        <v>2363</v>
      </c>
      <c r="M465" s="25"/>
      <c r="N465" s="25"/>
      <c r="O465" s="27"/>
      <c r="P465" s="27"/>
      <c r="Q465" s="27"/>
      <c r="R465" s="27"/>
      <c r="S465" s="27"/>
    </row>
    <row r="466" spans="1:19" ht="96">
      <c r="A466" s="22">
        <v>370</v>
      </c>
      <c r="B466" s="23" t="s">
        <v>1277</v>
      </c>
      <c r="C466" s="23" t="s">
        <v>1308</v>
      </c>
      <c r="D466" s="24">
        <v>2</v>
      </c>
      <c r="E466" s="25">
        <v>472.68</v>
      </c>
      <c r="F466" s="25"/>
      <c r="G466" s="25">
        <v>472.68</v>
      </c>
      <c r="H466" s="25"/>
      <c r="I466" s="26">
        <v>945</v>
      </c>
      <c r="J466" s="26"/>
      <c r="K466" s="26"/>
      <c r="L466" s="26">
        <v>945</v>
      </c>
      <c r="M466" s="25"/>
      <c r="N466" s="25"/>
      <c r="O466" s="27"/>
      <c r="P466" s="27"/>
      <c r="Q466" s="27"/>
      <c r="R466" s="27"/>
      <c r="S466" s="27"/>
    </row>
    <row r="467" spans="1:19" ht="17.850000000000001" customHeight="1">
      <c r="A467" s="99" t="s">
        <v>1309</v>
      </c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27"/>
      <c r="P467" s="27"/>
      <c r="Q467" s="27"/>
      <c r="R467" s="27"/>
      <c r="S467" s="27"/>
    </row>
    <row r="468" spans="1:19" ht="168">
      <c r="A468" s="22">
        <v>371</v>
      </c>
      <c r="B468" s="23" t="s">
        <v>1321</v>
      </c>
      <c r="C468" s="23" t="s">
        <v>1418</v>
      </c>
      <c r="D468" s="24">
        <v>0.40400000000000003</v>
      </c>
      <c r="E468" s="25" t="s">
        <v>1323</v>
      </c>
      <c r="F468" s="25" t="s">
        <v>1324</v>
      </c>
      <c r="G468" s="25">
        <v>1088.73</v>
      </c>
      <c r="H468" s="25" t="s">
        <v>1325</v>
      </c>
      <c r="I468" s="26">
        <v>14636</v>
      </c>
      <c r="J468" s="26">
        <v>9182</v>
      </c>
      <c r="K468" s="26" t="s">
        <v>1419</v>
      </c>
      <c r="L468" s="26">
        <v>4859</v>
      </c>
      <c r="M468" s="25" t="s">
        <v>1327</v>
      </c>
      <c r="N468" s="25" t="s">
        <v>1420</v>
      </c>
      <c r="O468" s="27"/>
      <c r="P468" s="27"/>
      <c r="Q468" s="27"/>
      <c r="R468" s="27"/>
      <c r="S468" s="27"/>
    </row>
    <row r="469" spans="1:19" ht="108">
      <c r="A469" s="22">
        <v>372</v>
      </c>
      <c r="B469" s="23" t="s">
        <v>1332</v>
      </c>
      <c r="C469" s="23" t="s">
        <v>1333</v>
      </c>
      <c r="D469" s="24">
        <v>8</v>
      </c>
      <c r="E469" s="25">
        <v>111.37</v>
      </c>
      <c r="F469" s="25"/>
      <c r="G469" s="25">
        <v>111.37</v>
      </c>
      <c r="H469" s="25" t="s">
        <v>1334</v>
      </c>
      <c r="I469" s="26">
        <v>5265</v>
      </c>
      <c r="J469" s="26"/>
      <c r="K469" s="26"/>
      <c r="L469" s="26">
        <v>5265</v>
      </c>
      <c r="M469" s="25"/>
      <c r="N469" s="25"/>
      <c r="O469" s="27"/>
      <c r="P469" s="27"/>
      <c r="Q469" s="27"/>
      <c r="R469" s="27"/>
      <c r="S469" s="27"/>
    </row>
    <row r="470" spans="1:19" ht="108">
      <c r="A470" s="22">
        <v>373</v>
      </c>
      <c r="B470" s="23" t="s">
        <v>1329</v>
      </c>
      <c r="C470" s="23" t="s">
        <v>1330</v>
      </c>
      <c r="D470" s="24">
        <v>32.4</v>
      </c>
      <c r="E470" s="25">
        <v>104.33</v>
      </c>
      <c r="F470" s="25"/>
      <c r="G470" s="25">
        <v>104.33</v>
      </c>
      <c r="H470" s="25" t="s">
        <v>1331</v>
      </c>
      <c r="I470" s="26">
        <v>21325</v>
      </c>
      <c r="J470" s="26"/>
      <c r="K470" s="26"/>
      <c r="L470" s="26">
        <v>21325</v>
      </c>
      <c r="M470" s="25"/>
      <c r="N470" s="25"/>
      <c r="O470" s="27"/>
      <c r="P470" s="27"/>
      <c r="Q470" s="27"/>
      <c r="R470" s="27"/>
      <c r="S470" s="27"/>
    </row>
    <row r="471" spans="1:19" ht="168">
      <c r="A471" s="22">
        <v>374</v>
      </c>
      <c r="B471" s="23" t="s">
        <v>1357</v>
      </c>
      <c r="C471" s="23" t="s">
        <v>1421</v>
      </c>
      <c r="D471" s="24">
        <v>5.0200000000000002E-2</v>
      </c>
      <c r="E471" s="25" t="s">
        <v>1359</v>
      </c>
      <c r="F471" s="25" t="s">
        <v>1349</v>
      </c>
      <c r="G471" s="25">
        <v>434.65</v>
      </c>
      <c r="H471" s="25" t="s">
        <v>1360</v>
      </c>
      <c r="I471" s="26">
        <v>1806</v>
      </c>
      <c r="J471" s="26">
        <v>1440</v>
      </c>
      <c r="K471" s="26" t="s">
        <v>1422</v>
      </c>
      <c r="L471" s="26">
        <v>268</v>
      </c>
      <c r="M471" s="25" t="s">
        <v>1352</v>
      </c>
      <c r="N471" s="25" t="s">
        <v>1423</v>
      </c>
      <c r="O471" s="27"/>
      <c r="P471" s="27"/>
      <c r="Q471" s="27"/>
      <c r="R471" s="27"/>
      <c r="S471" s="27"/>
    </row>
    <row r="472" spans="1:19" ht="120">
      <c r="A472" s="22">
        <v>375</v>
      </c>
      <c r="B472" s="23" t="s">
        <v>1363</v>
      </c>
      <c r="C472" s="23" t="s">
        <v>1364</v>
      </c>
      <c r="D472" s="24">
        <v>5.0199999999999996</v>
      </c>
      <c r="E472" s="25">
        <v>184.37</v>
      </c>
      <c r="F472" s="25"/>
      <c r="G472" s="25">
        <v>184.37</v>
      </c>
      <c r="H472" s="25" t="s">
        <v>1365</v>
      </c>
      <c r="I472" s="26">
        <v>1739</v>
      </c>
      <c r="J472" s="26"/>
      <c r="K472" s="26"/>
      <c r="L472" s="26">
        <v>1739</v>
      </c>
      <c r="M472" s="25"/>
      <c r="N472" s="25"/>
      <c r="O472" s="27"/>
      <c r="P472" s="27"/>
      <c r="Q472" s="27"/>
      <c r="R472" s="27"/>
      <c r="S472" s="27"/>
    </row>
    <row r="473" spans="1:19" ht="156">
      <c r="A473" s="22">
        <v>376</v>
      </c>
      <c r="B473" s="23" t="s">
        <v>1366</v>
      </c>
      <c r="C473" s="23" t="s">
        <v>1424</v>
      </c>
      <c r="D473" s="24">
        <v>8</v>
      </c>
      <c r="E473" s="25" t="s">
        <v>1368</v>
      </c>
      <c r="F473" s="25">
        <v>2.84</v>
      </c>
      <c r="G473" s="25">
        <v>4.09</v>
      </c>
      <c r="H473" s="25" t="s">
        <v>1369</v>
      </c>
      <c r="I473" s="26">
        <v>2470</v>
      </c>
      <c r="J473" s="26">
        <v>2048</v>
      </c>
      <c r="K473" s="26">
        <v>292</v>
      </c>
      <c r="L473" s="26">
        <v>130</v>
      </c>
      <c r="M473" s="25">
        <v>1.752</v>
      </c>
      <c r="N473" s="25">
        <v>14.02</v>
      </c>
      <c r="O473" s="27"/>
      <c r="P473" s="27"/>
      <c r="Q473" s="27"/>
      <c r="R473" s="27"/>
      <c r="S473" s="27"/>
    </row>
    <row r="474" spans="1:19" ht="108">
      <c r="A474" s="22">
        <v>377</v>
      </c>
      <c r="B474" s="23" t="s">
        <v>1370</v>
      </c>
      <c r="C474" s="23" t="s">
        <v>1371</v>
      </c>
      <c r="D474" s="24">
        <v>8</v>
      </c>
      <c r="E474" s="25">
        <v>835.02</v>
      </c>
      <c r="F474" s="25"/>
      <c r="G474" s="25">
        <v>835.02</v>
      </c>
      <c r="H474" s="25" t="s">
        <v>1369</v>
      </c>
      <c r="I474" s="26">
        <v>26622</v>
      </c>
      <c r="J474" s="26"/>
      <c r="K474" s="26"/>
      <c r="L474" s="26">
        <v>26622</v>
      </c>
      <c r="M474" s="25"/>
      <c r="N474" s="25"/>
      <c r="O474" s="27"/>
      <c r="P474" s="27"/>
      <c r="Q474" s="27"/>
      <c r="R474" s="27"/>
      <c r="S474" s="27"/>
    </row>
    <row r="475" spans="1:19" ht="156">
      <c r="A475" s="22">
        <v>378</v>
      </c>
      <c r="B475" s="23" t="s">
        <v>1390</v>
      </c>
      <c r="C475" s="23" t="s">
        <v>1391</v>
      </c>
      <c r="D475" s="24">
        <v>2</v>
      </c>
      <c r="E475" s="25" t="s">
        <v>1392</v>
      </c>
      <c r="F475" s="25">
        <v>4.82</v>
      </c>
      <c r="G475" s="25">
        <v>172.22</v>
      </c>
      <c r="H475" s="25" t="s">
        <v>1393</v>
      </c>
      <c r="I475" s="26">
        <v>3194</v>
      </c>
      <c r="J475" s="26">
        <v>1426</v>
      </c>
      <c r="K475" s="26">
        <v>36</v>
      </c>
      <c r="L475" s="26">
        <v>1732</v>
      </c>
      <c r="M475" s="25">
        <v>4.8239999999999998</v>
      </c>
      <c r="N475" s="25">
        <v>9.65</v>
      </c>
      <c r="O475" s="27"/>
      <c r="P475" s="27"/>
      <c r="Q475" s="27"/>
      <c r="R475" s="27"/>
      <c r="S475" s="27"/>
    </row>
    <row r="476" spans="1:19" ht="120">
      <c r="A476" s="22">
        <v>379</v>
      </c>
      <c r="B476" s="23" t="s">
        <v>1425</v>
      </c>
      <c r="C476" s="23" t="s">
        <v>1426</v>
      </c>
      <c r="D476" s="24">
        <v>2</v>
      </c>
      <c r="E476" s="25">
        <v>1248.18</v>
      </c>
      <c r="F476" s="25"/>
      <c r="G476" s="25">
        <v>1248.18</v>
      </c>
      <c r="H476" s="25" t="s">
        <v>1393</v>
      </c>
      <c r="I476" s="26">
        <v>12551</v>
      </c>
      <c r="J476" s="26"/>
      <c r="K476" s="26"/>
      <c r="L476" s="26">
        <v>12551</v>
      </c>
      <c r="M476" s="25"/>
      <c r="N476" s="25"/>
      <c r="O476" s="27"/>
      <c r="P476" s="27"/>
      <c r="Q476" s="27"/>
      <c r="R476" s="27"/>
      <c r="S476" s="27"/>
    </row>
    <row r="477" spans="1:19" ht="36">
      <c r="A477" s="22">
        <v>380</v>
      </c>
      <c r="B477" s="23" t="s">
        <v>1277</v>
      </c>
      <c r="C477" s="23" t="s">
        <v>1396</v>
      </c>
      <c r="D477" s="24">
        <v>2</v>
      </c>
      <c r="E477" s="25">
        <v>10339.83</v>
      </c>
      <c r="F477" s="25"/>
      <c r="G477" s="25"/>
      <c r="H477" s="25"/>
      <c r="I477" s="26">
        <v>20680</v>
      </c>
      <c r="J477" s="26"/>
      <c r="K477" s="26"/>
      <c r="L477" s="26"/>
      <c r="M477" s="25"/>
      <c r="N477" s="25"/>
      <c r="O477" s="27"/>
      <c r="P477" s="27"/>
      <c r="Q477" s="27"/>
      <c r="R477" s="27"/>
      <c r="S477" s="27"/>
    </row>
    <row r="478" spans="1:19" ht="168">
      <c r="A478" s="22">
        <v>381</v>
      </c>
      <c r="B478" s="23" t="s">
        <v>1408</v>
      </c>
      <c r="C478" s="23" t="s">
        <v>1427</v>
      </c>
      <c r="D478" s="24">
        <v>0.35</v>
      </c>
      <c r="E478" s="25" t="s">
        <v>1410</v>
      </c>
      <c r="F478" s="25">
        <v>463.3</v>
      </c>
      <c r="G478" s="25">
        <v>7430.4</v>
      </c>
      <c r="H478" s="25" t="s">
        <v>1411</v>
      </c>
      <c r="I478" s="26">
        <v>12997</v>
      </c>
      <c r="J478" s="26">
        <v>3107</v>
      </c>
      <c r="K478" s="26">
        <v>986</v>
      </c>
      <c r="L478" s="26">
        <v>8904</v>
      </c>
      <c r="M478" s="25">
        <v>54.936</v>
      </c>
      <c r="N478" s="25">
        <v>19.23</v>
      </c>
      <c r="O478" s="27"/>
      <c r="P478" s="27"/>
      <c r="Q478" s="27"/>
      <c r="R478" s="27"/>
      <c r="S478" s="27"/>
    </row>
    <row r="479" spans="1:19" ht="108">
      <c r="A479" s="22">
        <v>382</v>
      </c>
      <c r="B479" s="23" t="s">
        <v>1412</v>
      </c>
      <c r="C479" s="23" t="s">
        <v>1413</v>
      </c>
      <c r="D479" s="24">
        <v>0.05</v>
      </c>
      <c r="E479" s="25">
        <v>5650</v>
      </c>
      <c r="F479" s="25"/>
      <c r="G479" s="25">
        <v>5650</v>
      </c>
      <c r="H479" s="25" t="s">
        <v>1414</v>
      </c>
      <c r="I479" s="26">
        <v>1180</v>
      </c>
      <c r="J479" s="26"/>
      <c r="K479" s="26"/>
      <c r="L479" s="26">
        <v>1180</v>
      </c>
      <c r="M479" s="25"/>
      <c r="N479" s="25"/>
      <c r="O479" s="27"/>
      <c r="P479" s="27"/>
      <c r="Q479" s="27"/>
      <c r="R479" s="27"/>
      <c r="S479" s="27"/>
    </row>
    <row r="480" spans="1:19" ht="17.850000000000001" customHeight="1">
      <c r="A480" s="99" t="s">
        <v>1428</v>
      </c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27"/>
      <c r="P480" s="27"/>
      <c r="Q480" s="27"/>
      <c r="R480" s="27"/>
      <c r="S480" s="27"/>
    </row>
    <row r="481" spans="1:19" ht="168">
      <c r="A481" s="22">
        <v>383</v>
      </c>
      <c r="B481" s="23" t="s">
        <v>1346</v>
      </c>
      <c r="C481" s="23" t="s">
        <v>1429</v>
      </c>
      <c r="D481" s="24">
        <v>0.10675999999999999</v>
      </c>
      <c r="E481" s="25" t="s">
        <v>1348</v>
      </c>
      <c r="F481" s="25" t="s">
        <v>1349</v>
      </c>
      <c r="G481" s="25">
        <v>1770.74</v>
      </c>
      <c r="H481" s="25" t="s">
        <v>1350</v>
      </c>
      <c r="I481" s="26">
        <v>5246</v>
      </c>
      <c r="J481" s="26">
        <v>3063</v>
      </c>
      <c r="K481" s="26" t="s">
        <v>1430</v>
      </c>
      <c r="L481" s="26">
        <v>1974</v>
      </c>
      <c r="M481" s="25" t="s">
        <v>1352</v>
      </c>
      <c r="N481" s="25" t="s">
        <v>1431</v>
      </c>
      <c r="O481" s="27"/>
      <c r="P481" s="27"/>
      <c r="Q481" s="27"/>
      <c r="R481" s="27"/>
      <c r="S481" s="27"/>
    </row>
    <row r="482" spans="1:19" ht="108">
      <c r="A482" s="22">
        <v>384</v>
      </c>
      <c r="B482" s="23" t="s">
        <v>1354</v>
      </c>
      <c r="C482" s="23" t="s">
        <v>1355</v>
      </c>
      <c r="D482" s="24">
        <v>10.676</v>
      </c>
      <c r="E482" s="25">
        <v>96.29</v>
      </c>
      <c r="F482" s="25"/>
      <c r="G482" s="25">
        <v>96.29</v>
      </c>
      <c r="H482" s="25" t="s">
        <v>1356</v>
      </c>
      <c r="I482" s="26">
        <v>5078</v>
      </c>
      <c r="J482" s="26"/>
      <c r="K482" s="26"/>
      <c r="L482" s="26">
        <v>5078</v>
      </c>
      <c r="M482" s="25"/>
      <c r="N482" s="25"/>
      <c r="O482" s="27"/>
      <c r="P482" s="27"/>
      <c r="Q482" s="27"/>
      <c r="R482" s="27"/>
      <c r="S482" s="27"/>
    </row>
    <row r="483" spans="1:19" ht="156">
      <c r="A483" s="22">
        <v>385</v>
      </c>
      <c r="B483" s="23" t="s">
        <v>1366</v>
      </c>
      <c r="C483" s="23" t="s">
        <v>1432</v>
      </c>
      <c r="D483" s="24">
        <v>10</v>
      </c>
      <c r="E483" s="25" t="s">
        <v>1368</v>
      </c>
      <c r="F483" s="25">
        <v>2.84</v>
      </c>
      <c r="G483" s="25">
        <v>4.09</v>
      </c>
      <c r="H483" s="25" t="s">
        <v>1369</v>
      </c>
      <c r="I483" s="26">
        <v>3088</v>
      </c>
      <c r="J483" s="26">
        <v>2560</v>
      </c>
      <c r="K483" s="26">
        <v>365</v>
      </c>
      <c r="L483" s="26">
        <v>163</v>
      </c>
      <c r="M483" s="25">
        <v>1.752</v>
      </c>
      <c r="N483" s="25">
        <v>17.52</v>
      </c>
      <c r="O483" s="27"/>
      <c r="P483" s="27"/>
      <c r="Q483" s="27"/>
      <c r="R483" s="27"/>
      <c r="S483" s="27"/>
    </row>
    <row r="484" spans="1:19" ht="108">
      <c r="A484" s="53">
        <v>386</v>
      </c>
      <c r="B484" s="54" t="s">
        <v>1433</v>
      </c>
      <c r="C484" s="54" t="s">
        <v>1434</v>
      </c>
      <c r="D484" s="55">
        <v>10</v>
      </c>
      <c r="E484" s="56">
        <v>92.51</v>
      </c>
      <c r="F484" s="56"/>
      <c r="G484" s="56">
        <v>92.51</v>
      </c>
      <c r="H484" s="56" t="s">
        <v>1369</v>
      </c>
      <c r="I484" s="57">
        <v>3687</v>
      </c>
      <c r="J484" s="57"/>
      <c r="K484" s="57"/>
      <c r="L484" s="57">
        <v>3687</v>
      </c>
      <c r="M484" s="56"/>
      <c r="N484" s="56"/>
      <c r="O484" s="27"/>
      <c r="P484" s="27"/>
      <c r="Q484" s="27"/>
      <c r="R484" s="27"/>
      <c r="S484" s="27"/>
    </row>
    <row r="485" spans="1:19" ht="36">
      <c r="A485" s="95" t="s">
        <v>1435</v>
      </c>
      <c r="B485" s="96"/>
      <c r="C485" s="96"/>
      <c r="D485" s="96"/>
      <c r="E485" s="96"/>
      <c r="F485" s="96"/>
      <c r="G485" s="96"/>
      <c r="H485" s="96"/>
      <c r="I485" s="58">
        <v>1842183</v>
      </c>
      <c r="J485" s="58"/>
      <c r="K485" s="58"/>
      <c r="L485" s="58"/>
      <c r="M485" s="59"/>
      <c r="N485" s="59" t="s">
        <v>1436</v>
      </c>
      <c r="O485" s="27"/>
      <c r="P485" s="27"/>
      <c r="Q485" s="27"/>
      <c r="R485" s="27"/>
      <c r="S485" s="27"/>
    </row>
    <row r="486" spans="1:19" ht="17.850000000000001" customHeight="1">
      <c r="A486" s="97" t="s">
        <v>1437</v>
      </c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27"/>
      <c r="P486" s="27"/>
      <c r="Q486" s="27"/>
      <c r="R486" s="27"/>
      <c r="S486" s="27"/>
    </row>
    <row r="487" spans="1:19" ht="17.850000000000001" customHeight="1">
      <c r="A487" s="99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27"/>
      <c r="P487" s="27"/>
      <c r="Q487" s="27"/>
      <c r="R487" s="27"/>
      <c r="S487" s="27"/>
    </row>
    <row r="488" spans="1:19" ht="168">
      <c r="A488" s="22">
        <v>387</v>
      </c>
      <c r="B488" s="23" t="s">
        <v>1438</v>
      </c>
      <c r="C488" s="23" t="s">
        <v>1439</v>
      </c>
      <c r="D488" s="24">
        <v>1</v>
      </c>
      <c r="E488" s="25" t="s">
        <v>1440</v>
      </c>
      <c r="F488" s="25" t="s">
        <v>1441</v>
      </c>
      <c r="G488" s="25">
        <v>176.94</v>
      </c>
      <c r="H488" s="25" t="s">
        <v>1442</v>
      </c>
      <c r="I488" s="26">
        <v>1607</v>
      </c>
      <c r="J488" s="26">
        <v>450</v>
      </c>
      <c r="K488" s="26" t="s">
        <v>1443</v>
      </c>
      <c r="L488" s="26">
        <v>768</v>
      </c>
      <c r="M488" s="25" t="s">
        <v>1444</v>
      </c>
      <c r="N488" s="25" t="s">
        <v>1445</v>
      </c>
      <c r="O488" s="27"/>
      <c r="P488" s="27"/>
      <c r="Q488" s="27"/>
      <c r="R488" s="27"/>
      <c r="S488" s="27"/>
    </row>
    <row r="489" spans="1:19" ht="96">
      <c r="A489" s="22">
        <v>388</v>
      </c>
      <c r="B489" s="23" t="s">
        <v>1446</v>
      </c>
      <c r="C489" s="23" t="s">
        <v>1447</v>
      </c>
      <c r="D489" s="24">
        <v>2</v>
      </c>
      <c r="E489" s="25">
        <v>2321.19</v>
      </c>
      <c r="F489" s="25"/>
      <c r="G489" s="25">
        <v>2321.19</v>
      </c>
      <c r="H489" s="25"/>
      <c r="I489" s="26">
        <v>4642</v>
      </c>
      <c r="J489" s="26"/>
      <c r="K489" s="26"/>
      <c r="L489" s="26">
        <v>4642</v>
      </c>
      <c r="M489" s="25"/>
      <c r="N489" s="25"/>
      <c r="O489" s="27"/>
      <c r="P489" s="27"/>
      <c r="Q489" s="27"/>
      <c r="R489" s="27"/>
      <c r="S489" s="27"/>
    </row>
    <row r="490" spans="1:19" ht="156">
      <c r="A490" s="22">
        <v>389</v>
      </c>
      <c r="B490" s="23" t="s">
        <v>1448</v>
      </c>
      <c r="C490" s="23" t="s">
        <v>1449</v>
      </c>
      <c r="D490" s="24">
        <v>0.2</v>
      </c>
      <c r="E490" s="25" t="s">
        <v>1450</v>
      </c>
      <c r="F490" s="25" t="s">
        <v>1451</v>
      </c>
      <c r="G490" s="25">
        <v>18.89</v>
      </c>
      <c r="H490" s="25" t="s">
        <v>1452</v>
      </c>
      <c r="I490" s="26">
        <v>856</v>
      </c>
      <c r="J490" s="26">
        <v>700</v>
      </c>
      <c r="K490" s="26" t="s">
        <v>1453</v>
      </c>
      <c r="L490" s="26">
        <v>23</v>
      </c>
      <c r="M490" s="25" t="s">
        <v>1454</v>
      </c>
      <c r="N490" s="25" t="s">
        <v>1455</v>
      </c>
      <c r="O490" s="27"/>
      <c r="P490" s="27"/>
      <c r="Q490" s="27"/>
      <c r="R490" s="27"/>
      <c r="S490" s="27"/>
    </row>
    <row r="491" spans="1:19" ht="108">
      <c r="A491" s="22">
        <v>390</v>
      </c>
      <c r="B491" s="23" t="s">
        <v>1446</v>
      </c>
      <c r="C491" s="23" t="s">
        <v>1456</v>
      </c>
      <c r="D491" s="24">
        <v>50</v>
      </c>
      <c r="E491" s="25">
        <v>5.47</v>
      </c>
      <c r="F491" s="25"/>
      <c r="G491" s="25">
        <v>5.47</v>
      </c>
      <c r="H491" s="25"/>
      <c r="I491" s="26">
        <v>274</v>
      </c>
      <c r="J491" s="26"/>
      <c r="K491" s="26"/>
      <c r="L491" s="26">
        <v>274</v>
      </c>
      <c r="M491" s="25"/>
      <c r="N491" s="25"/>
      <c r="O491" s="27"/>
      <c r="P491" s="27"/>
      <c r="Q491" s="27"/>
      <c r="R491" s="27"/>
      <c r="S491" s="27"/>
    </row>
    <row r="492" spans="1:19" ht="108">
      <c r="A492" s="22">
        <v>391</v>
      </c>
      <c r="B492" s="23" t="s">
        <v>1446</v>
      </c>
      <c r="C492" s="23" t="s">
        <v>1457</v>
      </c>
      <c r="D492" s="24">
        <v>20</v>
      </c>
      <c r="E492" s="25">
        <v>7.02</v>
      </c>
      <c r="F492" s="25"/>
      <c r="G492" s="25">
        <v>7.02</v>
      </c>
      <c r="H492" s="25"/>
      <c r="I492" s="26">
        <v>140</v>
      </c>
      <c r="J492" s="26"/>
      <c r="K492" s="26"/>
      <c r="L492" s="26">
        <v>140</v>
      </c>
      <c r="M492" s="25"/>
      <c r="N492" s="25"/>
      <c r="O492" s="27"/>
      <c r="P492" s="27"/>
      <c r="Q492" s="27"/>
      <c r="R492" s="27"/>
      <c r="S492" s="27"/>
    </row>
    <row r="493" spans="1:19" ht="96">
      <c r="A493" s="22">
        <v>392</v>
      </c>
      <c r="B493" s="23" t="s">
        <v>1446</v>
      </c>
      <c r="C493" s="23" t="s">
        <v>1458</v>
      </c>
      <c r="D493" s="24">
        <v>100</v>
      </c>
      <c r="E493" s="25">
        <v>2.12</v>
      </c>
      <c r="F493" s="25"/>
      <c r="G493" s="25">
        <v>2.12</v>
      </c>
      <c r="H493" s="25"/>
      <c r="I493" s="26">
        <v>212</v>
      </c>
      <c r="J493" s="26"/>
      <c r="K493" s="26"/>
      <c r="L493" s="26">
        <v>212</v>
      </c>
      <c r="M493" s="25"/>
      <c r="N493" s="25"/>
      <c r="O493" s="27"/>
      <c r="P493" s="27"/>
      <c r="Q493" s="27"/>
      <c r="R493" s="27"/>
      <c r="S493" s="27"/>
    </row>
    <row r="494" spans="1:19" ht="96">
      <c r="A494" s="22">
        <v>393</v>
      </c>
      <c r="B494" s="23" t="s">
        <v>1446</v>
      </c>
      <c r="C494" s="23" t="s">
        <v>1459</v>
      </c>
      <c r="D494" s="24">
        <v>50</v>
      </c>
      <c r="E494" s="25">
        <v>2.2200000000000002</v>
      </c>
      <c r="F494" s="25"/>
      <c r="G494" s="25">
        <v>2.2200000000000002</v>
      </c>
      <c r="H494" s="25"/>
      <c r="I494" s="26">
        <v>111</v>
      </c>
      <c r="J494" s="26"/>
      <c r="K494" s="26"/>
      <c r="L494" s="26">
        <v>111</v>
      </c>
      <c r="M494" s="25"/>
      <c r="N494" s="25"/>
      <c r="O494" s="27"/>
      <c r="P494" s="27"/>
      <c r="Q494" s="27"/>
      <c r="R494" s="27"/>
      <c r="S494" s="27"/>
    </row>
    <row r="495" spans="1:19" ht="156">
      <c r="A495" s="22">
        <v>394</v>
      </c>
      <c r="B495" s="23" t="s">
        <v>1460</v>
      </c>
      <c r="C495" s="23" t="s">
        <v>1461</v>
      </c>
      <c r="D495" s="24">
        <v>1.0699999999999999E-2</v>
      </c>
      <c r="E495" s="25" t="s">
        <v>1462</v>
      </c>
      <c r="F495" s="25" t="s">
        <v>1463</v>
      </c>
      <c r="G495" s="25">
        <v>68.63</v>
      </c>
      <c r="H495" s="25" t="s">
        <v>1464</v>
      </c>
      <c r="I495" s="26">
        <v>166</v>
      </c>
      <c r="J495" s="26">
        <v>106</v>
      </c>
      <c r="K495" s="26" t="s">
        <v>1465</v>
      </c>
      <c r="L495" s="26">
        <v>6</v>
      </c>
      <c r="M495" s="25" t="s">
        <v>1466</v>
      </c>
      <c r="N495" s="25" t="s">
        <v>1467</v>
      </c>
      <c r="O495" s="27"/>
      <c r="P495" s="27"/>
      <c r="Q495" s="27"/>
      <c r="R495" s="27"/>
      <c r="S495" s="27"/>
    </row>
    <row r="496" spans="1:19" ht="96">
      <c r="A496" s="22">
        <v>395</v>
      </c>
      <c r="B496" s="23" t="s">
        <v>1446</v>
      </c>
      <c r="C496" s="23" t="s">
        <v>1468</v>
      </c>
      <c r="D496" s="24">
        <v>12.5</v>
      </c>
      <c r="E496" s="25">
        <v>144.91999999999999</v>
      </c>
      <c r="F496" s="25"/>
      <c r="G496" s="25">
        <v>144.91999999999999</v>
      </c>
      <c r="H496" s="25"/>
      <c r="I496" s="26">
        <v>1812</v>
      </c>
      <c r="J496" s="26"/>
      <c r="K496" s="26"/>
      <c r="L496" s="26">
        <v>1812</v>
      </c>
      <c r="M496" s="25"/>
      <c r="N496" s="25"/>
      <c r="O496" s="27"/>
      <c r="P496" s="27"/>
      <c r="Q496" s="27"/>
      <c r="R496" s="27"/>
      <c r="S496" s="27"/>
    </row>
    <row r="497" spans="1:19" ht="96">
      <c r="A497" s="22">
        <v>396</v>
      </c>
      <c r="B497" s="23" t="s">
        <v>1446</v>
      </c>
      <c r="C497" s="23" t="s">
        <v>1469</v>
      </c>
      <c r="D497" s="24">
        <v>10</v>
      </c>
      <c r="E497" s="25">
        <v>174.58</v>
      </c>
      <c r="F497" s="25"/>
      <c r="G497" s="25">
        <v>174.58</v>
      </c>
      <c r="H497" s="25"/>
      <c r="I497" s="26">
        <v>1746</v>
      </c>
      <c r="J497" s="26"/>
      <c r="K497" s="26"/>
      <c r="L497" s="26">
        <v>1746</v>
      </c>
      <c r="M497" s="25"/>
      <c r="N497" s="25"/>
      <c r="O497" s="27"/>
      <c r="P497" s="27"/>
      <c r="Q497" s="27"/>
      <c r="R497" s="27"/>
      <c r="S497" s="27"/>
    </row>
    <row r="498" spans="1:19" ht="96">
      <c r="A498" s="22">
        <v>397</v>
      </c>
      <c r="B498" s="23" t="s">
        <v>1446</v>
      </c>
      <c r="C498" s="23" t="s">
        <v>1470</v>
      </c>
      <c r="D498" s="24">
        <v>12.5</v>
      </c>
      <c r="E498" s="25">
        <v>86.44</v>
      </c>
      <c r="F498" s="25"/>
      <c r="G498" s="25">
        <v>86.44</v>
      </c>
      <c r="H498" s="25"/>
      <c r="I498" s="26">
        <v>1081</v>
      </c>
      <c r="J498" s="26"/>
      <c r="K498" s="26"/>
      <c r="L498" s="26">
        <v>1081</v>
      </c>
      <c r="M498" s="25"/>
      <c r="N498" s="25"/>
      <c r="O498" s="27"/>
      <c r="P498" s="27"/>
      <c r="Q498" s="27"/>
      <c r="R498" s="27"/>
      <c r="S498" s="27"/>
    </row>
    <row r="499" spans="1:19" ht="96">
      <c r="A499" s="22">
        <v>398</v>
      </c>
      <c r="B499" s="23" t="s">
        <v>1446</v>
      </c>
      <c r="C499" s="23" t="s">
        <v>1471</v>
      </c>
      <c r="D499" s="24">
        <v>10</v>
      </c>
      <c r="E499" s="25">
        <v>129.66</v>
      </c>
      <c r="F499" s="25"/>
      <c r="G499" s="25">
        <v>129.66</v>
      </c>
      <c r="H499" s="25"/>
      <c r="I499" s="26">
        <v>1297</v>
      </c>
      <c r="J499" s="26"/>
      <c r="K499" s="26"/>
      <c r="L499" s="26">
        <v>1297</v>
      </c>
      <c r="M499" s="25"/>
      <c r="N499" s="25"/>
      <c r="O499" s="27"/>
      <c r="P499" s="27"/>
      <c r="Q499" s="27"/>
      <c r="R499" s="27"/>
      <c r="S499" s="27"/>
    </row>
    <row r="500" spans="1:19" ht="168">
      <c r="A500" s="22">
        <v>399</v>
      </c>
      <c r="B500" s="23" t="s">
        <v>1472</v>
      </c>
      <c r="C500" s="23" t="s">
        <v>1473</v>
      </c>
      <c r="D500" s="24">
        <v>8</v>
      </c>
      <c r="E500" s="25" t="s">
        <v>1474</v>
      </c>
      <c r="F500" s="25">
        <v>3.3</v>
      </c>
      <c r="G500" s="25">
        <v>98.42</v>
      </c>
      <c r="H500" s="25" t="s">
        <v>1475</v>
      </c>
      <c r="I500" s="26">
        <v>13135</v>
      </c>
      <c r="J500" s="26">
        <v>7691</v>
      </c>
      <c r="K500" s="26">
        <v>475</v>
      </c>
      <c r="L500" s="26">
        <v>4969</v>
      </c>
      <c r="M500" s="25">
        <v>6.2039999999999997</v>
      </c>
      <c r="N500" s="25">
        <v>49.63</v>
      </c>
      <c r="O500" s="27"/>
      <c r="P500" s="27"/>
      <c r="Q500" s="27"/>
      <c r="R500" s="27"/>
      <c r="S500" s="27"/>
    </row>
    <row r="501" spans="1:19" ht="96">
      <c r="A501" s="22">
        <v>400</v>
      </c>
      <c r="B501" s="23" t="s">
        <v>1446</v>
      </c>
      <c r="C501" s="23" t="s">
        <v>1476</v>
      </c>
      <c r="D501" s="24">
        <v>8</v>
      </c>
      <c r="E501" s="25">
        <v>46.27</v>
      </c>
      <c r="F501" s="25"/>
      <c r="G501" s="25">
        <v>46.27</v>
      </c>
      <c r="H501" s="25"/>
      <c r="I501" s="26">
        <v>370</v>
      </c>
      <c r="J501" s="26"/>
      <c r="K501" s="26"/>
      <c r="L501" s="26">
        <v>370</v>
      </c>
      <c r="M501" s="25"/>
      <c r="N501" s="25"/>
      <c r="O501" s="27"/>
      <c r="P501" s="27"/>
      <c r="Q501" s="27"/>
      <c r="R501" s="27"/>
      <c r="S501" s="27"/>
    </row>
    <row r="502" spans="1:19" ht="180">
      <c r="A502" s="22">
        <v>401</v>
      </c>
      <c r="B502" s="23" t="s">
        <v>1477</v>
      </c>
      <c r="C502" s="23" t="s">
        <v>1478</v>
      </c>
      <c r="D502" s="24">
        <v>3.25</v>
      </c>
      <c r="E502" s="25" t="s">
        <v>1479</v>
      </c>
      <c r="F502" s="25" t="s">
        <v>1480</v>
      </c>
      <c r="G502" s="25">
        <v>45.29</v>
      </c>
      <c r="H502" s="25" t="s">
        <v>1481</v>
      </c>
      <c r="I502" s="26">
        <v>10170</v>
      </c>
      <c r="J502" s="26">
        <v>7312</v>
      </c>
      <c r="K502" s="26" t="s">
        <v>1482</v>
      </c>
      <c r="L502" s="26">
        <v>667</v>
      </c>
      <c r="M502" s="25" t="s">
        <v>1483</v>
      </c>
      <c r="N502" s="25" t="s">
        <v>1484</v>
      </c>
      <c r="O502" s="27"/>
      <c r="P502" s="27"/>
      <c r="Q502" s="27"/>
      <c r="R502" s="27"/>
      <c r="S502" s="27"/>
    </row>
    <row r="503" spans="1:19" ht="168">
      <c r="A503" s="22">
        <v>402</v>
      </c>
      <c r="B503" s="23" t="s">
        <v>1023</v>
      </c>
      <c r="C503" s="23" t="s">
        <v>1485</v>
      </c>
      <c r="D503" s="24">
        <v>1</v>
      </c>
      <c r="E503" s="25" t="s">
        <v>1025</v>
      </c>
      <c r="F503" s="25" t="s">
        <v>1026</v>
      </c>
      <c r="G503" s="25">
        <v>14.49</v>
      </c>
      <c r="H503" s="25" t="s">
        <v>1027</v>
      </c>
      <c r="I503" s="26">
        <v>1137</v>
      </c>
      <c r="J503" s="26">
        <v>991</v>
      </c>
      <c r="K503" s="26" t="s">
        <v>1486</v>
      </c>
      <c r="L503" s="26">
        <v>96</v>
      </c>
      <c r="M503" s="25" t="s">
        <v>1029</v>
      </c>
      <c r="N503" s="25" t="s">
        <v>1487</v>
      </c>
      <c r="O503" s="27"/>
      <c r="P503" s="27"/>
      <c r="Q503" s="27"/>
      <c r="R503" s="27"/>
      <c r="S503" s="27"/>
    </row>
    <row r="504" spans="1:19" ht="96">
      <c r="A504" s="22">
        <v>403</v>
      </c>
      <c r="B504" s="23" t="s">
        <v>1446</v>
      </c>
      <c r="C504" s="23" t="s">
        <v>1488</v>
      </c>
      <c r="D504" s="24">
        <v>10</v>
      </c>
      <c r="E504" s="25">
        <v>186.28</v>
      </c>
      <c r="F504" s="25"/>
      <c r="G504" s="25">
        <v>186.28</v>
      </c>
      <c r="H504" s="25"/>
      <c r="I504" s="26">
        <v>1863</v>
      </c>
      <c r="J504" s="26"/>
      <c r="K504" s="26"/>
      <c r="L504" s="26">
        <v>1863</v>
      </c>
      <c r="M504" s="25"/>
      <c r="N504" s="25"/>
      <c r="O504" s="27"/>
      <c r="P504" s="27"/>
      <c r="Q504" s="27"/>
      <c r="R504" s="27"/>
      <c r="S504" s="27"/>
    </row>
    <row r="505" spans="1:19" ht="96">
      <c r="A505" s="22">
        <v>404</v>
      </c>
      <c r="B505" s="23" t="s">
        <v>1446</v>
      </c>
      <c r="C505" s="23" t="s">
        <v>1489</v>
      </c>
      <c r="D505" s="24">
        <v>25</v>
      </c>
      <c r="E505" s="25">
        <v>107</v>
      </c>
      <c r="F505" s="25"/>
      <c r="G505" s="25">
        <v>107</v>
      </c>
      <c r="H505" s="25"/>
      <c r="I505" s="26">
        <v>2675</v>
      </c>
      <c r="J505" s="26"/>
      <c r="K505" s="26"/>
      <c r="L505" s="26">
        <v>2675</v>
      </c>
      <c r="M505" s="25"/>
      <c r="N505" s="25"/>
      <c r="O505" s="27"/>
      <c r="P505" s="27"/>
      <c r="Q505" s="27"/>
      <c r="R505" s="27"/>
      <c r="S505" s="27"/>
    </row>
    <row r="506" spans="1:19" ht="96">
      <c r="A506" s="22">
        <v>405</v>
      </c>
      <c r="B506" s="23" t="s">
        <v>1446</v>
      </c>
      <c r="C506" s="23" t="s">
        <v>1490</v>
      </c>
      <c r="D506" s="24">
        <v>40</v>
      </c>
      <c r="E506" s="25">
        <v>21.44</v>
      </c>
      <c r="F506" s="25"/>
      <c r="G506" s="25">
        <v>21.44</v>
      </c>
      <c r="H506" s="25"/>
      <c r="I506" s="26">
        <v>858</v>
      </c>
      <c r="J506" s="26"/>
      <c r="K506" s="26"/>
      <c r="L506" s="26">
        <v>858</v>
      </c>
      <c r="M506" s="25"/>
      <c r="N506" s="25"/>
      <c r="O506" s="27"/>
      <c r="P506" s="27"/>
      <c r="Q506" s="27"/>
      <c r="R506" s="27"/>
      <c r="S506" s="27"/>
    </row>
    <row r="507" spans="1:19" ht="96">
      <c r="A507" s="22">
        <v>406</v>
      </c>
      <c r="B507" s="23" t="s">
        <v>1446</v>
      </c>
      <c r="C507" s="23" t="s">
        <v>1491</v>
      </c>
      <c r="D507" s="24">
        <v>200</v>
      </c>
      <c r="E507" s="25">
        <v>10.29</v>
      </c>
      <c r="F507" s="25"/>
      <c r="G507" s="25">
        <v>10.29</v>
      </c>
      <c r="H507" s="25"/>
      <c r="I507" s="26">
        <v>2058</v>
      </c>
      <c r="J507" s="26"/>
      <c r="K507" s="26"/>
      <c r="L507" s="26">
        <v>2058</v>
      </c>
      <c r="M507" s="25"/>
      <c r="N507" s="25"/>
      <c r="O507" s="27"/>
      <c r="P507" s="27"/>
      <c r="Q507" s="27"/>
      <c r="R507" s="27"/>
      <c r="S507" s="27"/>
    </row>
    <row r="508" spans="1:19" ht="96">
      <c r="A508" s="22">
        <v>407</v>
      </c>
      <c r="B508" s="23" t="s">
        <v>1446</v>
      </c>
      <c r="C508" s="23" t="s">
        <v>1492</v>
      </c>
      <c r="D508" s="24">
        <v>50</v>
      </c>
      <c r="E508" s="25">
        <v>16.88</v>
      </c>
      <c r="F508" s="25"/>
      <c r="G508" s="25">
        <v>16.88</v>
      </c>
      <c r="H508" s="25"/>
      <c r="I508" s="26">
        <v>844</v>
      </c>
      <c r="J508" s="26"/>
      <c r="K508" s="26"/>
      <c r="L508" s="26">
        <v>844</v>
      </c>
      <c r="M508" s="25"/>
      <c r="N508" s="25"/>
      <c r="O508" s="27"/>
      <c r="P508" s="27"/>
      <c r="Q508" s="27"/>
      <c r="R508" s="27"/>
      <c r="S508" s="27"/>
    </row>
    <row r="509" spans="1:19" ht="96">
      <c r="A509" s="22">
        <v>408</v>
      </c>
      <c r="B509" s="23" t="s">
        <v>1446</v>
      </c>
      <c r="C509" s="23" t="s">
        <v>1493</v>
      </c>
      <c r="D509" s="24">
        <v>100</v>
      </c>
      <c r="E509" s="25">
        <v>43.42</v>
      </c>
      <c r="F509" s="25"/>
      <c r="G509" s="25">
        <v>43.42</v>
      </c>
      <c r="H509" s="25"/>
      <c r="I509" s="26">
        <v>4342</v>
      </c>
      <c r="J509" s="26"/>
      <c r="K509" s="26"/>
      <c r="L509" s="26">
        <v>4342</v>
      </c>
      <c r="M509" s="25"/>
      <c r="N509" s="25"/>
      <c r="O509" s="27"/>
      <c r="P509" s="27"/>
      <c r="Q509" s="27"/>
      <c r="R509" s="27"/>
      <c r="S509" s="27"/>
    </row>
    <row r="510" spans="1:19" ht="144">
      <c r="A510" s="22">
        <v>409</v>
      </c>
      <c r="B510" s="23" t="s">
        <v>1494</v>
      </c>
      <c r="C510" s="23" t="s">
        <v>1495</v>
      </c>
      <c r="D510" s="24">
        <v>4.5999999999999996</v>
      </c>
      <c r="E510" s="25" t="s">
        <v>1496</v>
      </c>
      <c r="F510" s="25" t="s">
        <v>1497</v>
      </c>
      <c r="G510" s="25">
        <v>25.46</v>
      </c>
      <c r="H510" s="25" t="s">
        <v>1498</v>
      </c>
      <c r="I510" s="26">
        <v>11350</v>
      </c>
      <c r="J510" s="26">
        <v>7010</v>
      </c>
      <c r="K510" s="26" t="s">
        <v>1499</v>
      </c>
      <c r="L510" s="26">
        <v>632</v>
      </c>
      <c r="M510" s="25" t="s">
        <v>1500</v>
      </c>
      <c r="N510" s="25" t="s">
        <v>1501</v>
      </c>
      <c r="O510" s="27"/>
      <c r="P510" s="27"/>
      <c r="Q510" s="27"/>
      <c r="R510" s="27"/>
      <c r="S510" s="27"/>
    </row>
    <row r="511" spans="1:19" ht="96">
      <c r="A511" s="22">
        <v>410</v>
      </c>
      <c r="B511" s="23" t="s">
        <v>1446</v>
      </c>
      <c r="C511" s="23" t="s">
        <v>1502</v>
      </c>
      <c r="D511" s="24">
        <v>16</v>
      </c>
      <c r="E511" s="25">
        <v>91.53</v>
      </c>
      <c r="F511" s="25"/>
      <c r="G511" s="25">
        <v>91.53</v>
      </c>
      <c r="H511" s="25"/>
      <c r="I511" s="26">
        <v>1464</v>
      </c>
      <c r="J511" s="26"/>
      <c r="K511" s="26"/>
      <c r="L511" s="26">
        <v>1464</v>
      </c>
      <c r="M511" s="25"/>
      <c r="N511" s="25"/>
      <c r="O511" s="27"/>
      <c r="P511" s="27"/>
      <c r="Q511" s="27"/>
      <c r="R511" s="27"/>
      <c r="S511" s="27"/>
    </row>
    <row r="512" spans="1:19" ht="96">
      <c r="A512" s="53">
        <v>411</v>
      </c>
      <c r="B512" s="54" t="s">
        <v>1446</v>
      </c>
      <c r="C512" s="54" t="s">
        <v>1503</v>
      </c>
      <c r="D512" s="55">
        <v>30</v>
      </c>
      <c r="E512" s="56">
        <v>53.05</v>
      </c>
      <c r="F512" s="56"/>
      <c r="G512" s="56">
        <v>53.05</v>
      </c>
      <c r="H512" s="56"/>
      <c r="I512" s="57">
        <v>1592</v>
      </c>
      <c r="J512" s="57"/>
      <c r="K512" s="57"/>
      <c r="L512" s="57">
        <v>1592</v>
      </c>
      <c r="M512" s="56"/>
      <c r="N512" s="56"/>
      <c r="O512" s="27"/>
      <c r="P512" s="27"/>
      <c r="Q512" s="27"/>
      <c r="R512" s="27"/>
      <c r="S512" s="27"/>
    </row>
    <row r="513" spans="1:19" ht="36">
      <c r="A513" s="95" t="s">
        <v>1504</v>
      </c>
      <c r="B513" s="96"/>
      <c r="C513" s="96"/>
      <c r="D513" s="96"/>
      <c r="E513" s="96"/>
      <c r="F513" s="96"/>
      <c r="G513" s="96"/>
      <c r="H513" s="96"/>
      <c r="I513" s="58">
        <v>98444</v>
      </c>
      <c r="J513" s="58"/>
      <c r="K513" s="58"/>
      <c r="L513" s="58"/>
      <c r="M513" s="59"/>
      <c r="N513" s="59" t="s">
        <v>1505</v>
      </c>
      <c r="O513" s="27"/>
      <c r="P513" s="27"/>
      <c r="Q513" s="27"/>
      <c r="R513" s="27"/>
      <c r="S513" s="27"/>
    </row>
    <row r="514" spans="1:19" ht="17.850000000000001" customHeight="1">
      <c r="A514" s="97" t="s">
        <v>1506</v>
      </c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27"/>
      <c r="P514" s="27"/>
      <c r="Q514" s="27"/>
      <c r="R514" s="27"/>
      <c r="S514" s="27"/>
    </row>
    <row r="515" spans="1:19" ht="156">
      <c r="A515" s="22">
        <v>412</v>
      </c>
      <c r="B515" s="23" t="s">
        <v>1507</v>
      </c>
      <c r="C515" s="23" t="s">
        <v>1508</v>
      </c>
      <c r="D515" s="24">
        <v>15</v>
      </c>
      <c r="E515" s="25" t="s">
        <v>1509</v>
      </c>
      <c r="F515" s="25"/>
      <c r="G515" s="25"/>
      <c r="H515" s="25" t="s">
        <v>1510</v>
      </c>
      <c r="I515" s="26">
        <v>28007</v>
      </c>
      <c r="J515" s="26">
        <v>28007</v>
      </c>
      <c r="K515" s="26"/>
      <c r="L515" s="26"/>
      <c r="M515" s="25">
        <v>8.6940000000000008</v>
      </c>
      <c r="N515" s="25">
        <v>130.41</v>
      </c>
      <c r="O515" s="27"/>
      <c r="P515" s="27"/>
      <c r="Q515" s="27"/>
      <c r="R515" s="27"/>
      <c r="S515" s="27"/>
    </row>
    <row r="516" spans="1:19" ht="120">
      <c r="A516" s="22">
        <v>413</v>
      </c>
      <c r="B516" s="23" t="s">
        <v>1511</v>
      </c>
      <c r="C516" s="23" t="s">
        <v>1512</v>
      </c>
      <c r="D516" s="24">
        <v>1</v>
      </c>
      <c r="E516" s="25" t="s">
        <v>1513</v>
      </c>
      <c r="F516" s="25"/>
      <c r="G516" s="25"/>
      <c r="H516" s="25" t="s">
        <v>1514</v>
      </c>
      <c r="I516" s="26">
        <v>4744</v>
      </c>
      <c r="J516" s="26">
        <v>4744</v>
      </c>
      <c r="K516" s="26"/>
      <c r="L516" s="26"/>
      <c r="M516" s="25">
        <v>21.516500000000001</v>
      </c>
      <c r="N516" s="25">
        <v>21.52</v>
      </c>
      <c r="O516" s="27"/>
      <c r="P516" s="27"/>
      <c r="Q516" s="27"/>
      <c r="R516" s="27"/>
      <c r="S516" s="27"/>
    </row>
    <row r="517" spans="1:19" ht="144">
      <c r="A517" s="22">
        <v>414</v>
      </c>
      <c r="B517" s="23" t="s">
        <v>1515</v>
      </c>
      <c r="C517" s="23" t="s">
        <v>1516</v>
      </c>
      <c r="D517" s="24">
        <v>1</v>
      </c>
      <c r="E517" s="25" t="s">
        <v>1517</v>
      </c>
      <c r="F517" s="25"/>
      <c r="G517" s="25"/>
      <c r="H517" s="25" t="s">
        <v>1518</v>
      </c>
      <c r="I517" s="26">
        <v>583</v>
      </c>
      <c r="J517" s="26">
        <v>583</v>
      </c>
      <c r="K517" s="26"/>
      <c r="L517" s="26"/>
      <c r="M517" s="25">
        <v>2.645</v>
      </c>
      <c r="N517" s="25">
        <v>2.65</v>
      </c>
      <c r="O517" s="27"/>
      <c r="P517" s="27"/>
      <c r="Q517" s="27"/>
      <c r="R517" s="27"/>
      <c r="S517" s="27"/>
    </row>
    <row r="518" spans="1:19" ht="120">
      <c r="A518" s="22">
        <v>415</v>
      </c>
      <c r="B518" s="23" t="s">
        <v>1519</v>
      </c>
      <c r="C518" s="23" t="s">
        <v>1520</v>
      </c>
      <c r="D518" s="24">
        <v>4</v>
      </c>
      <c r="E518" s="25" t="s">
        <v>1521</v>
      </c>
      <c r="F518" s="25"/>
      <c r="G518" s="25"/>
      <c r="H518" s="25" t="s">
        <v>1522</v>
      </c>
      <c r="I518" s="26">
        <v>1106</v>
      </c>
      <c r="J518" s="26">
        <v>1106</v>
      </c>
      <c r="K518" s="26"/>
      <c r="L518" s="26"/>
      <c r="M518" s="25">
        <v>1.2535000000000001</v>
      </c>
      <c r="N518" s="25">
        <v>5.01</v>
      </c>
      <c r="O518" s="27"/>
      <c r="P518" s="27"/>
      <c r="Q518" s="27"/>
      <c r="R518" s="27"/>
      <c r="S518" s="27"/>
    </row>
    <row r="519" spans="1:19" ht="108">
      <c r="A519" s="53">
        <v>416</v>
      </c>
      <c r="B519" s="54" t="s">
        <v>1523</v>
      </c>
      <c r="C519" s="54" t="s">
        <v>1524</v>
      </c>
      <c r="D519" s="55">
        <v>2</v>
      </c>
      <c r="E519" s="56" t="s">
        <v>1525</v>
      </c>
      <c r="F519" s="56"/>
      <c r="G519" s="56"/>
      <c r="H519" s="56" t="s">
        <v>1526</v>
      </c>
      <c r="I519" s="57">
        <v>1414</v>
      </c>
      <c r="J519" s="57">
        <v>1414</v>
      </c>
      <c r="K519" s="57"/>
      <c r="L519" s="57"/>
      <c r="M519" s="56">
        <v>3.3119999999999998</v>
      </c>
      <c r="N519" s="56">
        <v>6.62</v>
      </c>
      <c r="O519" s="27"/>
      <c r="P519" s="27"/>
      <c r="Q519" s="27"/>
      <c r="R519" s="27"/>
      <c r="S519" s="27"/>
    </row>
    <row r="520" spans="1:19" ht="12.75">
      <c r="A520" s="95" t="s">
        <v>1527</v>
      </c>
      <c r="B520" s="96"/>
      <c r="C520" s="96"/>
      <c r="D520" s="96"/>
      <c r="E520" s="96"/>
      <c r="F520" s="96"/>
      <c r="G520" s="96"/>
      <c r="H520" s="96"/>
      <c r="I520" s="58">
        <v>67047</v>
      </c>
      <c r="J520" s="58"/>
      <c r="K520" s="58"/>
      <c r="L520" s="58"/>
      <c r="M520" s="59"/>
      <c r="N520" s="59">
        <v>166.21</v>
      </c>
      <c r="O520" s="27"/>
      <c r="P520" s="27"/>
      <c r="Q520" s="27"/>
      <c r="R520" s="27"/>
      <c r="S520" s="27"/>
    </row>
    <row r="521" spans="1:19" ht="17.850000000000001" customHeight="1">
      <c r="A521" s="97" t="s">
        <v>1528</v>
      </c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27"/>
      <c r="P521" s="27"/>
      <c r="Q521" s="27"/>
      <c r="R521" s="27"/>
      <c r="S521" s="27"/>
    </row>
    <row r="522" spans="1:19" ht="17.850000000000001" customHeight="1">
      <c r="A522" s="99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27"/>
      <c r="P522" s="27"/>
      <c r="Q522" s="27"/>
      <c r="R522" s="27"/>
      <c r="S522" s="27"/>
    </row>
    <row r="523" spans="1:19" ht="180">
      <c r="A523" s="22">
        <v>417</v>
      </c>
      <c r="B523" s="23" t="s">
        <v>62</v>
      </c>
      <c r="C523" s="23" t="s">
        <v>1529</v>
      </c>
      <c r="D523" s="24">
        <v>0.63</v>
      </c>
      <c r="E523" s="25" t="s">
        <v>64</v>
      </c>
      <c r="F523" s="25" t="s">
        <v>65</v>
      </c>
      <c r="G523" s="25"/>
      <c r="H523" s="25" t="s">
        <v>66</v>
      </c>
      <c r="I523" s="26">
        <v>10869</v>
      </c>
      <c r="J523" s="26">
        <v>8306</v>
      </c>
      <c r="K523" s="26" t="s">
        <v>1530</v>
      </c>
      <c r="L523" s="26"/>
      <c r="M523" s="25" t="s">
        <v>68</v>
      </c>
      <c r="N523" s="25" t="s">
        <v>1531</v>
      </c>
      <c r="O523" s="27"/>
      <c r="P523" s="27"/>
      <c r="Q523" s="27"/>
      <c r="R523" s="27"/>
      <c r="S523" s="27"/>
    </row>
    <row r="524" spans="1:19" ht="72">
      <c r="A524" s="22">
        <v>418</v>
      </c>
      <c r="B524" s="23" t="s">
        <v>1532</v>
      </c>
      <c r="C524" s="23" t="s">
        <v>1533</v>
      </c>
      <c r="D524" s="24">
        <v>2.4</v>
      </c>
      <c r="E524" s="25" t="s">
        <v>1534</v>
      </c>
      <c r="F524" s="25" t="s">
        <v>1535</v>
      </c>
      <c r="G524" s="25">
        <v>22.45</v>
      </c>
      <c r="H524" s="25" t="s">
        <v>1536</v>
      </c>
      <c r="I524" s="26">
        <v>10054</v>
      </c>
      <c r="J524" s="26">
        <v>4213</v>
      </c>
      <c r="K524" s="26" t="s">
        <v>1537</v>
      </c>
      <c r="L524" s="26">
        <v>407</v>
      </c>
      <c r="M524" s="25" t="s">
        <v>1538</v>
      </c>
      <c r="N524" s="25" t="s">
        <v>1539</v>
      </c>
      <c r="O524" s="27"/>
      <c r="P524" s="27"/>
      <c r="Q524" s="27"/>
      <c r="R524" s="27"/>
      <c r="S524" s="27"/>
    </row>
    <row r="525" spans="1:19" ht="156">
      <c r="A525" s="22">
        <v>419</v>
      </c>
      <c r="B525" s="23" t="s">
        <v>1540</v>
      </c>
      <c r="C525" s="23" t="s">
        <v>1541</v>
      </c>
      <c r="D525" s="24">
        <v>0.35360000000000003</v>
      </c>
      <c r="E525" s="25" t="s">
        <v>1542</v>
      </c>
      <c r="F525" s="25"/>
      <c r="G525" s="25"/>
      <c r="H525" s="25" t="s">
        <v>1543</v>
      </c>
      <c r="I525" s="26">
        <v>1097</v>
      </c>
      <c r="J525" s="26">
        <v>1097</v>
      </c>
      <c r="K525" s="26"/>
      <c r="L525" s="26"/>
      <c r="M525" s="25">
        <v>22.92</v>
      </c>
      <c r="N525" s="25">
        <v>8.1</v>
      </c>
      <c r="O525" s="27"/>
      <c r="P525" s="27"/>
      <c r="Q525" s="27"/>
      <c r="R525" s="27"/>
      <c r="S525" s="27"/>
    </row>
    <row r="526" spans="1:19" ht="168">
      <c r="A526" s="53">
        <v>420</v>
      </c>
      <c r="B526" s="54" t="s">
        <v>1544</v>
      </c>
      <c r="C526" s="54" t="s">
        <v>1545</v>
      </c>
      <c r="D526" s="55">
        <v>0.35360000000000003</v>
      </c>
      <c r="E526" s="56" t="s">
        <v>1546</v>
      </c>
      <c r="F526" s="56">
        <v>5.93</v>
      </c>
      <c r="G526" s="56"/>
      <c r="H526" s="56" t="s">
        <v>1547</v>
      </c>
      <c r="I526" s="57">
        <v>1013</v>
      </c>
      <c r="J526" s="57">
        <v>989</v>
      </c>
      <c r="K526" s="57">
        <v>24</v>
      </c>
      <c r="L526" s="57"/>
      <c r="M526" s="56">
        <v>22.007999999999999</v>
      </c>
      <c r="N526" s="56">
        <v>7.78</v>
      </c>
      <c r="O526" s="27"/>
      <c r="P526" s="27"/>
      <c r="Q526" s="27"/>
      <c r="R526" s="27"/>
      <c r="S526" s="27"/>
    </row>
    <row r="527" spans="1:19" ht="36">
      <c r="A527" s="95" t="s">
        <v>1548</v>
      </c>
      <c r="B527" s="96"/>
      <c r="C527" s="96"/>
      <c r="D527" s="96"/>
      <c r="E527" s="96"/>
      <c r="F527" s="96"/>
      <c r="G527" s="96"/>
      <c r="H527" s="96"/>
      <c r="I527" s="58">
        <v>42362</v>
      </c>
      <c r="J527" s="58"/>
      <c r="K527" s="58"/>
      <c r="L527" s="58"/>
      <c r="M527" s="59"/>
      <c r="N527" s="59" t="s">
        <v>1549</v>
      </c>
      <c r="O527" s="27"/>
      <c r="P527" s="27"/>
      <c r="Q527" s="27"/>
      <c r="R527" s="27"/>
      <c r="S527" s="27"/>
    </row>
    <row r="528" spans="1:19" ht="17.850000000000001" customHeight="1">
      <c r="A528" s="97" t="s">
        <v>1550</v>
      </c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27"/>
      <c r="P528" s="27"/>
      <c r="Q528" s="27"/>
      <c r="R528" s="27"/>
      <c r="S528" s="27"/>
    </row>
    <row r="529" spans="1:19" ht="72">
      <c r="A529" s="22">
        <v>421</v>
      </c>
      <c r="B529" s="23" t="s">
        <v>1551</v>
      </c>
      <c r="C529" s="23" t="s">
        <v>1552</v>
      </c>
      <c r="D529" s="24">
        <v>1.56</v>
      </c>
      <c r="E529" s="25" t="s">
        <v>1553</v>
      </c>
      <c r="F529" s="25" t="s">
        <v>1554</v>
      </c>
      <c r="G529" s="25"/>
      <c r="H529" s="25" t="s">
        <v>1555</v>
      </c>
      <c r="I529" s="26">
        <v>3000</v>
      </c>
      <c r="J529" s="26">
        <v>1856</v>
      </c>
      <c r="K529" s="26" t="s">
        <v>1556</v>
      </c>
      <c r="L529" s="26"/>
      <c r="M529" s="25" t="s">
        <v>1557</v>
      </c>
      <c r="N529" s="25" t="s">
        <v>1558</v>
      </c>
      <c r="O529" s="27"/>
      <c r="P529" s="27"/>
      <c r="Q529" s="27"/>
      <c r="R529" s="27"/>
      <c r="S529" s="27"/>
    </row>
    <row r="530" spans="1:19" ht="204">
      <c r="A530" s="22">
        <v>422</v>
      </c>
      <c r="B530" s="23" t="s">
        <v>608</v>
      </c>
      <c r="C530" s="23" t="s">
        <v>1559</v>
      </c>
      <c r="D530" s="24">
        <v>3.9208E-2</v>
      </c>
      <c r="E530" s="25" t="s">
        <v>610</v>
      </c>
      <c r="F530" s="25" t="s">
        <v>611</v>
      </c>
      <c r="G530" s="25"/>
      <c r="H530" s="25" t="s">
        <v>612</v>
      </c>
      <c r="I530" s="26">
        <v>548</v>
      </c>
      <c r="J530" s="26">
        <v>297</v>
      </c>
      <c r="K530" s="26" t="s">
        <v>1560</v>
      </c>
      <c r="L530" s="26"/>
      <c r="M530" s="25" t="s">
        <v>614</v>
      </c>
      <c r="N530" s="25" t="s">
        <v>1561</v>
      </c>
      <c r="O530" s="27"/>
      <c r="P530" s="27"/>
      <c r="Q530" s="27"/>
      <c r="R530" s="27"/>
      <c r="S530" s="27"/>
    </row>
    <row r="531" spans="1:19" ht="144">
      <c r="A531" s="22">
        <v>423</v>
      </c>
      <c r="B531" s="23" t="s">
        <v>547</v>
      </c>
      <c r="C531" s="23" t="s">
        <v>1562</v>
      </c>
      <c r="D531" s="24">
        <v>0.17680000000000001</v>
      </c>
      <c r="E531" s="25" t="s">
        <v>549</v>
      </c>
      <c r="F531" s="25" t="s">
        <v>550</v>
      </c>
      <c r="G531" s="25"/>
      <c r="H531" s="25" t="s">
        <v>551</v>
      </c>
      <c r="I531" s="26">
        <v>10349</v>
      </c>
      <c r="J531" s="26">
        <v>9914</v>
      </c>
      <c r="K531" s="26" t="s">
        <v>1563</v>
      </c>
      <c r="L531" s="26"/>
      <c r="M531" s="25" t="s">
        <v>553</v>
      </c>
      <c r="N531" s="25" t="s">
        <v>1564</v>
      </c>
      <c r="O531" s="27"/>
      <c r="P531" s="27"/>
      <c r="Q531" s="27"/>
      <c r="R531" s="27"/>
      <c r="S531" s="27"/>
    </row>
    <row r="532" spans="1:19" ht="192">
      <c r="A532" s="22">
        <v>424</v>
      </c>
      <c r="B532" s="23" t="s">
        <v>1565</v>
      </c>
      <c r="C532" s="23" t="s">
        <v>1566</v>
      </c>
      <c r="D532" s="24">
        <v>0.14000000000000001</v>
      </c>
      <c r="E532" s="25" t="s">
        <v>1567</v>
      </c>
      <c r="F532" s="25">
        <v>24.16</v>
      </c>
      <c r="G532" s="25"/>
      <c r="H532" s="25" t="s">
        <v>1568</v>
      </c>
      <c r="I532" s="26">
        <v>1822</v>
      </c>
      <c r="J532" s="26">
        <v>1808</v>
      </c>
      <c r="K532" s="26">
        <v>14</v>
      </c>
      <c r="L532" s="26"/>
      <c r="M532" s="25">
        <v>87.36</v>
      </c>
      <c r="N532" s="25">
        <v>12.23</v>
      </c>
      <c r="O532" s="27"/>
      <c r="P532" s="27"/>
      <c r="Q532" s="27"/>
      <c r="R532" s="27"/>
      <c r="S532" s="27"/>
    </row>
    <row r="533" spans="1:19" ht="144">
      <c r="A533" s="22">
        <v>425</v>
      </c>
      <c r="B533" s="23" t="s">
        <v>1569</v>
      </c>
      <c r="C533" s="23" t="s">
        <v>1570</v>
      </c>
      <c r="D533" s="24">
        <v>6.2E-2</v>
      </c>
      <c r="E533" s="25" t="s">
        <v>1571</v>
      </c>
      <c r="F533" s="25">
        <v>27.73</v>
      </c>
      <c r="G533" s="25">
        <v>80.400000000000006</v>
      </c>
      <c r="H533" s="25" t="s">
        <v>1572</v>
      </c>
      <c r="I533" s="26">
        <v>192</v>
      </c>
      <c r="J533" s="26">
        <v>176</v>
      </c>
      <c r="K533" s="26">
        <v>9</v>
      </c>
      <c r="L533" s="26">
        <v>7</v>
      </c>
      <c r="M533" s="25">
        <v>19.968</v>
      </c>
      <c r="N533" s="25">
        <v>1.24</v>
      </c>
      <c r="O533" s="27"/>
      <c r="P533" s="27"/>
      <c r="Q533" s="27"/>
      <c r="R533" s="27"/>
      <c r="S533" s="27"/>
    </row>
    <row r="534" spans="1:19" ht="156">
      <c r="A534" s="22">
        <v>426</v>
      </c>
      <c r="B534" s="23" t="s">
        <v>1573</v>
      </c>
      <c r="C534" s="23" t="s">
        <v>1574</v>
      </c>
      <c r="D534" s="24">
        <v>1.4999999999999999E-2</v>
      </c>
      <c r="E534" s="25" t="s">
        <v>1575</v>
      </c>
      <c r="F534" s="25" t="s">
        <v>1576</v>
      </c>
      <c r="G534" s="25">
        <v>17013.95</v>
      </c>
      <c r="H534" s="25" t="s">
        <v>1577</v>
      </c>
      <c r="I534" s="26">
        <v>1686</v>
      </c>
      <c r="J534" s="26">
        <v>1018</v>
      </c>
      <c r="K534" s="26" t="s">
        <v>1578</v>
      </c>
      <c r="L534" s="26">
        <v>648</v>
      </c>
      <c r="M534" s="25" t="s">
        <v>1579</v>
      </c>
      <c r="N534" s="25" t="s">
        <v>1580</v>
      </c>
      <c r="O534" s="27"/>
      <c r="P534" s="27"/>
      <c r="Q534" s="27"/>
      <c r="R534" s="27"/>
      <c r="S534" s="27"/>
    </row>
    <row r="535" spans="1:19" ht="144">
      <c r="A535" s="22">
        <v>427</v>
      </c>
      <c r="B535" s="23" t="s">
        <v>1581</v>
      </c>
      <c r="C535" s="23" t="s">
        <v>1582</v>
      </c>
      <c r="D535" s="24">
        <v>2.4E-2</v>
      </c>
      <c r="E535" s="25" t="s">
        <v>1583</v>
      </c>
      <c r="F535" s="25" t="s">
        <v>1584</v>
      </c>
      <c r="G535" s="25"/>
      <c r="H535" s="25" t="s">
        <v>1585</v>
      </c>
      <c r="I535" s="26">
        <v>2409</v>
      </c>
      <c r="J535" s="26">
        <v>2263</v>
      </c>
      <c r="K535" s="26" t="s">
        <v>1586</v>
      </c>
      <c r="L535" s="26"/>
      <c r="M535" s="25" t="s">
        <v>1587</v>
      </c>
      <c r="N535" s="25" t="s">
        <v>1588</v>
      </c>
      <c r="O535" s="27"/>
      <c r="P535" s="27"/>
      <c r="Q535" s="27"/>
      <c r="R535" s="27"/>
      <c r="S535" s="27"/>
    </row>
    <row r="536" spans="1:19" ht="168">
      <c r="A536" s="22">
        <v>428</v>
      </c>
      <c r="B536" s="23" t="s">
        <v>195</v>
      </c>
      <c r="C536" s="23" t="s">
        <v>1589</v>
      </c>
      <c r="D536" s="24">
        <v>0.03</v>
      </c>
      <c r="E536" s="25" t="s">
        <v>197</v>
      </c>
      <c r="F536" s="25">
        <v>22.18</v>
      </c>
      <c r="G536" s="25">
        <v>5155.8</v>
      </c>
      <c r="H536" s="25" t="s">
        <v>198</v>
      </c>
      <c r="I536" s="26">
        <v>1298</v>
      </c>
      <c r="J536" s="26">
        <v>378</v>
      </c>
      <c r="K536" s="26">
        <v>3</v>
      </c>
      <c r="L536" s="26">
        <v>917</v>
      </c>
      <c r="M536" s="25">
        <v>85.2</v>
      </c>
      <c r="N536" s="25">
        <v>2.56</v>
      </c>
      <c r="O536" s="27"/>
      <c r="P536" s="27"/>
      <c r="Q536" s="27"/>
      <c r="R536" s="27"/>
      <c r="S536" s="27"/>
    </row>
    <row r="537" spans="1:19" ht="216">
      <c r="A537" s="22">
        <v>429</v>
      </c>
      <c r="B537" s="23" t="s">
        <v>241</v>
      </c>
      <c r="C537" s="23" t="s">
        <v>1590</v>
      </c>
      <c r="D537" s="24">
        <v>0.03</v>
      </c>
      <c r="E537" s="25" t="s">
        <v>243</v>
      </c>
      <c r="F537" s="25" t="s">
        <v>244</v>
      </c>
      <c r="G537" s="25">
        <v>11047.7</v>
      </c>
      <c r="H537" s="25" t="s">
        <v>245</v>
      </c>
      <c r="I537" s="26">
        <v>1380</v>
      </c>
      <c r="J537" s="26">
        <v>388</v>
      </c>
      <c r="K537" s="26" t="s">
        <v>1591</v>
      </c>
      <c r="L537" s="26">
        <v>974</v>
      </c>
      <c r="M537" s="25" t="s">
        <v>247</v>
      </c>
      <c r="N537" s="25">
        <v>2.27</v>
      </c>
      <c r="O537" s="27"/>
      <c r="P537" s="27"/>
      <c r="Q537" s="27"/>
      <c r="R537" s="27"/>
      <c r="S537" s="27"/>
    </row>
    <row r="538" spans="1:19" ht="168">
      <c r="A538" s="22">
        <v>430</v>
      </c>
      <c r="B538" s="23" t="s">
        <v>1592</v>
      </c>
      <c r="C538" s="23" t="s">
        <v>1593</v>
      </c>
      <c r="D538" s="24">
        <v>0.03</v>
      </c>
      <c r="E538" s="25" t="s">
        <v>1594</v>
      </c>
      <c r="F538" s="25" t="s">
        <v>1595</v>
      </c>
      <c r="G538" s="25">
        <v>1058.0899999999999</v>
      </c>
      <c r="H538" s="25" t="s">
        <v>1596</v>
      </c>
      <c r="I538" s="26">
        <v>243</v>
      </c>
      <c r="J538" s="26">
        <v>134</v>
      </c>
      <c r="K538" s="26">
        <v>4</v>
      </c>
      <c r="L538" s="26">
        <v>105</v>
      </c>
      <c r="M538" s="25" t="s">
        <v>1597</v>
      </c>
      <c r="N538" s="25">
        <v>0.91</v>
      </c>
      <c r="O538" s="27"/>
      <c r="P538" s="27"/>
      <c r="Q538" s="27"/>
      <c r="R538" s="27"/>
      <c r="S538" s="27"/>
    </row>
    <row r="539" spans="1:19" ht="132">
      <c r="A539" s="53">
        <v>431</v>
      </c>
      <c r="B539" s="54" t="s">
        <v>1598</v>
      </c>
      <c r="C539" s="54" t="s">
        <v>1599</v>
      </c>
      <c r="D539" s="55">
        <v>10</v>
      </c>
      <c r="E539" s="56" t="s">
        <v>1600</v>
      </c>
      <c r="F539" s="56"/>
      <c r="G539" s="56">
        <v>16.399999999999999</v>
      </c>
      <c r="H539" s="56" t="s">
        <v>1601</v>
      </c>
      <c r="I539" s="57">
        <v>3199</v>
      </c>
      <c r="J539" s="57">
        <v>1448</v>
      </c>
      <c r="K539" s="57"/>
      <c r="L539" s="57">
        <v>1751</v>
      </c>
      <c r="M539" s="56">
        <v>1.236</v>
      </c>
      <c r="N539" s="56">
        <v>12.36</v>
      </c>
      <c r="O539" s="27"/>
      <c r="P539" s="27"/>
      <c r="Q539" s="27"/>
      <c r="R539" s="27"/>
      <c r="S539" s="27"/>
    </row>
    <row r="540" spans="1:19" ht="36">
      <c r="A540" s="95" t="s">
        <v>1602</v>
      </c>
      <c r="B540" s="96"/>
      <c r="C540" s="96"/>
      <c r="D540" s="96"/>
      <c r="E540" s="96"/>
      <c r="F540" s="96"/>
      <c r="G540" s="96"/>
      <c r="H540" s="96"/>
      <c r="I540" s="58">
        <v>48827</v>
      </c>
      <c r="J540" s="58"/>
      <c r="K540" s="58"/>
      <c r="L540" s="58"/>
      <c r="M540" s="59"/>
      <c r="N540" s="59" t="s">
        <v>1603</v>
      </c>
      <c r="O540" s="27"/>
      <c r="P540" s="27"/>
      <c r="Q540" s="27"/>
      <c r="R540" s="27"/>
      <c r="S540" s="27"/>
    </row>
    <row r="541" spans="1:19" ht="17.850000000000001" customHeight="1">
      <c r="A541" s="97" t="s">
        <v>1604</v>
      </c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27"/>
      <c r="P541" s="27"/>
      <c r="Q541" s="27"/>
      <c r="R541" s="27"/>
      <c r="S541" s="27"/>
    </row>
    <row r="542" spans="1:19" ht="84">
      <c r="A542" s="22">
        <v>432</v>
      </c>
      <c r="B542" s="23" t="s">
        <v>1605</v>
      </c>
      <c r="C542" s="23" t="s">
        <v>1606</v>
      </c>
      <c r="D542" s="24">
        <v>90</v>
      </c>
      <c r="E542" s="25">
        <v>42.98</v>
      </c>
      <c r="F542" s="25">
        <v>42.98</v>
      </c>
      <c r="G542" s="25"/>
      <c r="H542" s="25" t="s">
        <v>1607</v>
      </c>
      <c r="I542" s="26">
        <v>36903</v>
      </c>
      <c r="J542" s="26"/>
      <c r="K542" s="26">
        <v>36903</v>
      </c>
      <c r="L542" s="26"/>
      <c r="M542" s="25"/>
      <c r="N542" s="25"/>
      <c r="O542" s="27"/>
      <c r="P542" s="27"/>
      <c r="Q542" s="27"/>
      <c r="R542" s="27"/>
      <c r="S542" s="27"/>
    </row>
    <row r="543" spans="1:19" ht="84">
      <c r="A543" s="53">
        <v>433</v>
      </c>
      <c r="B543" s="54" t="s">
        <v>1608</v>
      </c>
      <c r="C543" s="54" t="s">
        <v>1609</v>
      </c>
      <c r="D543" s="55">
        <v>90</v>
      </c>
      <c r="E543" s="56">
        <v>13.38</v>
      </c>
      <c r="F543" s="56">
        <v>13.38</v>
      </c>
      <c r="G543" s="56"/>
      <c r="H543" s="56" t="s">
        <v>1610</v>
      </c>
      <c r="I543" s="57">
        <v>9682</v>
      </c>
      <c r="J543" s="57"/>
      <c r="K543" s="57">
        <v>9682</v>
      </c>
      <c r="L543" s="57"/>
      <c r="M543" s="56"/>
      <c r="N543" s="56"/>
      <c r="O543" s="27"/>
      <c r="P543" s="27"/>
      <c r="Q543" s="27"/>
      <c r="R543" s="27"/>
      <c r="S543" s="27"/>
    </row>
    <row r="544" spans="1:19" ht="12.75">
      <c r="A544" s="95" t="s">
        <v>1611</v>
      </c>
      <c r="B544" s="96"/>
      <c r="C544" s="96"/>
      <c r="D544" s="96"/>
      <c r="E544" s="96"/>
      <c r="F544" s="96"/>
      <c r="G544" s="96"/>
      <c r="H544" s="96"/>
      <c r="I544" s="58">
        <v>46585</v>
      </c>
      <c r="J544" s="57"/>
      <c r="K544" s="57"/>
      <c r="L544" s="57"/>
      <c r="M544" s="56"/>
      <c r="N544" s="56"/>
      <c r="O544" s="27"/>
      <c r="P544" s="27"/>
      <c r="Q544" s="27"/>
      <c r="R544" s="27"/>
      <c r="S544" s="27"/>
    </row>
    <row r="545" spans="1:19" ht="36">
      <c r="A545" s="88" t="s">
        <v>1612</v>
      </c>
      <c r="B545" s="89"/>
      <c r="C545" s="89"/>
      <c r="D545" s="89"/>
      <c r="E545" s="89"/>
      <c r="F545" s="89"/>
      <c r="G545" s="89"/>
      <c r="H545" s="89"/>
      <c r="I545" s="60">
        <v>4979203</v>
      </c>
      <c r="J545" s="60">
        <v>1403631</v>
      </c>
      <c r="K545" s="60" t="s">
        <v>1613</v>
      </c>
      <c r="L545" s="60">
        <v>2522766</v>
      </c>
      <c r="M545" s="61"/>
      <c r="N545" s="61" t="s">
        <v>1614</v>
      </c>
      <c r="O545" s="27"/>
      <c r="P545" s="27"/>
      <c r="Q545" s="27"/>
      <c r="R545" s="27"/>
      <c r="S545" s="27"/>
    </row>
    <row r="546" spans="1:19" ht="12.75">
      <c r="A546" s="88" t="s">
        <v>1615</v>
      </c>
      <c r="B546" s="89"/>
      <c r="C546" s="89"/>
      <c r="D546" s="89"/>
      <c r="E546" s="89"/>
      <c r="F546" s="89"/>
      <c r="G546" s="89"/>
      <c r="H546" s="89"/>
      <c r="I546" s="60">
        <v>1190113</v>
      </c>
      <c r="J546" s="60"/>
      <c r="K546" s="60"/>
      <c r="L546" s="60"/>
      <c r="M546" s="61"/>
      <c r="N546" s="61"/>
      <c r="O546" s="27"/>
      <c r="P546" s="27"/>
      <c r="Q546" s="27"/>
      <c r="R546" s="27"/>
      <c r="S546" s="27"/>
    </row>
    <row r="547" spans="1:19" ht="12.75">
      <c r="A547" s="88" t="s">
        <v>1616</v>
      </c>
      <c r="B547" s="89"/>
      <c r="C547" s="89"/>
      <c r="D547" s="89"/>
      <c r="E547" s="89"/>
      <c r="F547" s="89"/>
      <c r="G547" s="89"/>
      <c r="H547" s="89"/>
      <c r="I547" s="60">
        <v>671386</v>
      </c>
      <c r="J547" s="60"/>
      <c r="K547" s="60"/>
      <c r="L547" s="60"/>
      <c r="M547" s="61"/>
      <c r="N547" s="61"/>
      <c r="O547" s="27"/>
      <c r="P547" s="27"/>
      <c r="Q547" s="27"/>
      <c r="R547" s="27"/>
      <c r="S547" s="27"/>
    </row>
    <row r="548" spans="1:19" ht="12.75">
      <c r="A548" s="90" t="s">
        <v>1617</v>
      </c>
      <c r="B548" s="91"/>
      <c r="C548" s="91"/>
      <c r="D548" s="91"/>
      <c r="E548" s="91"/>
      <c r="F548" s="91"/>
      <c r="G548" s="91"/>
      <c r="H548" s="91"/>
      <c r="I548" s="62"/>
      <c r="J548" s="62"/>
      <c r="K548" s="62"/>
      <c r="L548" s="62"/>
      <c r="M548" s="63"/>
      <c r="N548" s="63"/>
      <c r="O548" s="27"/>
      <c r="P548" s="27"/>
      <c r="Q548" s="27"/>
      <c r="R548" s="27"/>
      <c r="S548" s="27"/>
    </row>
    <row r="549" spans="1:19" ht="36">
      <c r="A549" s="88" t="s">
        <v>1618</v>
      </c>
      <c r="B549" s="89"/>
      <c r="C549" s="89"/>
      <c r="D549" s="89"/>
      <c r="E549" s="89"/>
      <c r="F549" s="89"/>
      <c r="G549" s="89"/>
      <c r="H549" s="89"/>
      <c r="I549" s="60">
        <v>4722237</v>
      </c>
      <c r="J549" s="60"/>
      <c r="K549" s="60"/>
      <c r="L549" s="60"/>
      <c r="M549" s="61"/>
      <c r="N549" s="61" t="s">
        <v>1619</v>
      </c>
      <c r="O549" s="27"/>
      <c r="P549" s="27"/>
      <c r="Q549" s="27"/>
      <c r="R549" s="27"/>
      <c r="S549" s="27"/>
    </row>
    <row r="550" spans="1:19" ht="36">
      <c r="A550" s="88" t="s">
        <v>1620</v>
      </c>
      <c r="B550" s="89"/>
      <c r="C550" s="89"/>
      <c r="D550" s="89"/>
      <c r="E550" s="89"/>
      <c r="F550" s="89"/>
      <c r="G550" s="89"/>
      <c r="H550" s="89"/>
      <c r="I550" s="60">
        <v>1294178</v>
      </c>
      <c r="J550" s="60"/>
      <c r="K550" s="60"/>
      <c r="L550" s="60"/>
      <c r="M550" s="61"/>
      <c r="N550" s="61" t="s">
        <v>1621</v>
      </c>
      <c r="O550" s="27"/>
      <c r="P550" s="27"/>
      <c r="Q550" s="27"/>
      <c r="R550" s="27"/>
      <c r="S550" s="27"/>
    </row>
    <row r="551" spans="1:19" ht="12.75">
      <c r="A551" s="88" t="s">
        <v>1622</v>
      </c>
      <c r="B551" s="89"/>
      <c r="C551" s="89"/>
      <c r="D551" s="89"/>
      <c r="E551" s="89"/>
      <c r="F551" s="89"/>
      <c r="G551" s="89"/>
      <c r="H551" s="89"/>
      <c r="I551" s="60">
        <v>648752</v>
      </c>
      <c r="J551" s="60"/>
      <c r="K551" s="60"/>
      <c r="L551" s="60"/>
      <c r="M551" s="61"/>
      <c r="N551" s="61"/>
      <c r="O551" s="27"/>
      <c r="P551" s="27"/>
      <c r="Q551" s="27"/>
      <c r="R551" s="27"/>
      <c r="S551" s="27"/>
    </row>
    <row r="552" spans="1:19" ht="12.75">
      <c r="A552" s="88" t="s">
        <v>1623</v>
      </c>
      <c r="B552" s="89"/>
      <c r="C552" s="89"/>
      <c r="D552" s="89"/>
      <c r="E552" s="89"/>
      <c r="F552" s="89"/>
      <c r="G552" s="89"/>
      <c r="H552" s="89"/>
      <c r="I552" s="60">
        <v>175535</v>
      </c>
      <c r="J552" s="60"/>
      <c r="K552" s="60"/>
      <c r="L552" s="60"/>
      <c r="M552" s="61"/>
      <c r="N552" s="61">
        <v>417.21</v>
      </c>
      <c r="O552" s="27"/>
      <c r="P552" s="27"/>
      <c r="Q552" s="27"/>
      <c r="R552" s="27"/>
      <c r="S552" s="27"/>
    </row>
    <row r="553" spans="1:19" ht="36">
      <c r="A553" s="88" t="s">
        <v>1624</v>
      </c>
      <c r="B553" s="89"/>
      <c r="C553" s="89"/>
      <c r="D553" s="89"/>
      <c r="E553" s="89"/>
      <c r="F553" s="89"/>
      <c r="G553" s="89"/>
      <c r="H553" s="89"/>
      <c r="I553" s="60">
        <v>6840702</v>
      </c>
      <c r="J553" s="60"/>
      <c r="K553" s="60"/>
      <c r="L553" s="60"/>
      <c r="M553" s="61"/>
      <c r="N553" s="61" t="s">
        <v>1614</v>
      </c>
      <c r="O553" s="27"/>
      <c r="P553" s="27"/>
      <c r="Q553" s="27"/>
      <c r="R553" s="27"/>
      <c r="S553" s="27"/>
    </row>
    <row r="554" spans="1:19" ht="12.75">
      <c r="A554" s="88" t="s">
        <v>1625</v>
      </c>
      <c r="B554" s="89"/>
      <c r="C554" s="89"/>
      <c r="D554" s="89"/>
      <c r="E554" s="89"/>
      <c r="F554" s="89"/>
      <c r="G554" s="89"/>
      <c r="H554" s="89"/>
      <c r="I554" s="60"/>
      <c r="J554" s="60"/>
      <c r="K554" s="60"/>
      <c r="L554" s="60"/>
      <c r="M554" s="61"/>
      <c r="N554" s="61"/>
      <c r="O554" s="27"/>
      <c r="P554" s="27"/>
      <c r="Q554" s="27"/>
      <c r="R554" s="27"/>
      <c r="S554" s="27"/>
    </row>
    <row r="555" spans="1:19" ht="12.75">
      <c r="A555" s="88" t="s">
        <v>1626</v>
      </c>
      <c r="B555" s="89"/>
      <c r="C555" s="89"/>
      <c r="D555" s="89"/>
      <c r="E555" s="89"/>
      <c r="F555" s="89"/>
      <c r="G555" s="89"/>
      <c r="H555" s="89"/>
      <c r="I555" s="60">
        <v>2522766</v>
      </c>
      <c r="J555" s="60"/>
      <c r="K555" s="60"/>
      <c r="L555" s="60"/>
      <c r="M555" s="61"/>
      <c r="N555" s="61"/>
      <c r="O555" s="27"/>
      <c r="P555" s="27"/>
      <c r="Q555" s="27"/>
      <c r="R555" s="27"/>
      <c r="S555" s="27"/>
    </row>
    <row r="556" spans="1:19" ht="12.75">
      <c r="A556" s="88" t="s">
        <v>1627</v>
      </c>
      <c r="B556" s="89"/>
      <c r="C556" s="89"/>
      <c r="D556" s="89"/>
      <c r="E556" s="89"/>
      <c r="F556" s="89"/>
      <c r="G556" s="89"/>
      <c r="H556" s="89"/>
      <c r="I556" s="60">
        <v>404054</v>
      </c>
      <c r="J556" s="60"/>
      <c r="K556" s="60"/>
      <c r="L556" s="60"/>
      <c r="M556" s="61"/>
      <c r="N556" s="61"/>
      <c r="O556" s="27"/>
      <c r="P556" s="27"/>
      <c r="Q556" s="27"/>
      <c r="R556" s="27"/>
      <c r="S556" s="27"/>
    </row>
    <row r="557" spans="1:19" ht="12.75">
      <c r="A557" s="88" t="s">
        <v>1628</v>
      </c>
      <c r="B557" s="89"/>
      <c r="C557" s="89"/>
      <c r="D557" s="89"/>
      <c r="E557" s="89"/>
      <c r="F557" s="89"/>
      <c r="G557" s="89"/>
      <c r="H557" s="89"/>
      <c r="I557" s="60">
        <v>1468484</v>
      </c>
      <c r="J557" s="60"/>
      <c r="K557" s="60"/>
      <c r="L557" s="60"/>
      <c r="M557" s="61"/>
      <c r="N557" s="61"/>
      <c r="O557" s="27"/>
      <c r="P557" s="27"/>
      <c r="Q557" s="27"/>
      <c r="R557" s="27"/>
      <c r="S557" s="27"/>
    </row>
    <row r="558" spans="1:19" ht="12.75">
      <c r="A558" s="88" t="s">
        <v>1629</v>
      </c>
      <c r="B558" s="89"/>
      <c r="C558" s="89"/>
      <c r="D558" s="89"/>
      <c r="E558" s="89"/>
      <c r="F558" s="89"/>
      <c r="G558" s="89"/>
      <c r="H558" s="89"/>
      <c r="I558" s="60">
        <v>648752</v>
      </c>
      <c r="J558" s="60"/>
      <c r="K558" s="60"/>
      <c r="L558" s="60"/>
      <c r="M558" s="61"/>
      <c r="N558" s="61"/>
      <c r="O558" s="27"/>
      <c r="P558" s="27"/>
      <c r="Q558" s="27"/>
      <c r="R558" s="27"/>
      <c r="S558" s="27"/>
    </row>
    <row r="559" spans="1:19" ht="12.75">
      <c r="A559" s="88" t="s">
        <v>1630</v>
      </c>
      <c r="B559" s="89"/>
      <c r="C559" s="89"/>
      <c r="D559" s="89"/>
      <c r="E559" s="89"/>
      <c r="F559" s="89"/>
      <c r="G559" s="89"/>
      <c r="H559" s="89"/>
      <c r="I559" s="60">
        <v>1190113</v>
      </c>
      <c r="J559" s="60"/>
      <c r="K559" s="60"/>
      <c r="L559" s="60"/>
      <c r="M559" s="61"/>
      <c r="N559" s="61"/>
      <c r="O559" s="27"/>
      <c r="P559" s="27"/>
      <c r="Q559" s="27"/>
      <c r="R559" s="27"/>
      <c r="S559" s="27"/>
    </row>
    <row r="560" spans="1:19" ht="12.75">
      <c r="A560" s="88" t="s">
        <v>1631</v>
      </c>
      <c r="B560" s="89"/>
      <c r="C560" s="89"/>
      <c r="D560" s="89"/>
      <c r="E560" s="89"/>
      <c r="F560" s="89"/>
      <c r="G560" s="89"/>
      <c r="H560" s="89"/>
      <c r="I560" s="60">
        <v>671386</v>
      </c>
      <c r="J560" s="60"/>
      <c r="K560" s="60"/>
      <c r="L560" s="60"/>
      <c r="M560" s="61"/>
      <c r="N560" s="61"/>
      <c r="O560" s="27"/>
      <c r="P560" s="27"/>
      <c r="Q560" s="27"/>
      <c r="R560" s="27"/>
      <c r="S560" s="27"/>
    </row>
    <row r="561" spans="1:19" ht="12.75">
      <c r="A561" s="88" t="s">
        <v>1632</v>
      </c>
      <c r="B561" s="89"/>
      <c r="C561" s="89"/>
      <c r="D561" s="89"/>
      <c r="E561" s="89"/>
      <c r="F561" s="89"/>
      <c r="G561" s="89"/>
      <c r="H561" s="89"/>
      <c r="I561" s="60">
        <v>1231326.3600000001</v>
      </c>
      <c r="J561" s="60"/>
      <c r="K561" s="60"/>
      <c r="L561" s="60"/>
      <c r="M561" s="61"/>
      <c r="N561" s="61"/>
      <c r="O561" s="27"/>
      <c r="P561" s="27"/>
      <c r="Q561" s="27"/>
      <c r="R561" s="27"/>
      <c r="S561" s="27"/>
    </row>
    <row r="562" spans="1:19" ht="36">
      <c r="A562" s="90" t="s">
        <v>1633</v>
      </c>
      <c r="B562" s="91"/>
      <c r="C562" s="91"/>
      <c r="D562" s="91"/>
      <c r="E562" s="91"/>
      <c r="F562" s="91"/>
      <c r="G562" s="91"/>
      <c r="H562" s="91"/>
      <c r="I562" s="62">
        <v>8072028.3600000003</v>
      </c>
      <c r="J562" s="62"/>
      <c r="K562" s="62"/>
      <c r="L562" s="62"/>
      <c r="M562" s="63"/>
      <c r="N562" s="63" t="s">
        <v>1614</v>
      </c>
      <c r="O562" s="27"/>
      <c r="P562" s="27"/>
      <c r="Q562" s="27"/>
      <c r="R562" s="27"/>
      <c r="S562" s="27"/>
    </row>
    <row r="563" spans="1:19">
      <c r="A563" s="28"/>
      <c r="B563" s="29"/>
      <c r="C563" s="30"/>
      <c r="D563" s="31"/>
      <c r="E563" s="32"/>
      <c r="F563" s="32"/>
      <c r="G563" s="32"/>
      <c r="H563" s="32"/>
      <c r="I563" s="28"/>
      <c r="J563" s="28"/>
      <c r="K563" s="28"/>
      <c r="L563" s="28"/>
      <c r="M563" s="28"/>
      <c r="N563" s="28"/>
    </row>
    <row r="564" spans="1:19">
      <c r="A564" s="33"/>
      <c r="B564" s="34"/>
      <c r="C564" s="35"/>
      <c r="D564" s="33"/>
      <c r="E564" s="36"/>
      <c r="F564" s="36"/>
      <c r="G564" s="36"/>
      <c r="H564" s="36"/>
      <c r="I564" s="37"/>
      <c r="J564" s="36"/>
      <c r="K564" s="36"/>
      <c r="L564" s="36"/>
      <c r="M564" s="36"/>
    </row>
    <row r="565" spans="1:19">
      <c r="A565" s="33"/>
      <c r="B565" s="34"/>
      <c r="C565" s="35"/>
      <c r="D565" s="33"/>
      <c r="E565" s="36"/>
      <c r="F565" s="36"/>
      <c r="G565" s="36"/>
      <c r="H565" s="36"/>
      <c r="I565" s="37"/>
      <c r="J565" s="36"/>
      <c r="K565" s="36"/>
      <c r="L565" s="36"/>
      <c r="M565" s="36"/>
    </row>
    <row r="566" spans="1:19" ht="12.75">
      <c r="A566" s="38"/>
      <c r="B566" s="39"/>
      <c r="C566" s="40"/>
      <c r="D566" s="38"/>
      <c r="E566" s="41"/>
      <c r="F566" s="42"/>
      <c r="G566" s="43"/>
      <c r="H566" s="42"/>
      <c r="I566" s="44"/>
      <c r="J566" s="44"/>
      <c r="K566" s="44"/>
      <c r="L566" s="44"/>
      <c r="M566" s="44"/>
      <c r="N566" s="42"/>
    </row>
    <row r="567" spans="1:19" ht="12.75">
      <c r="C567" s="46"/>
      <c r="D567" s="47"/>
      <c r="E567" s="47"/>
      <c r="O567" s="42"/>
      <c r="P567" s="42"/>
      <c r="Q567" s="42"/>
      <c r="R567" s="42"/>
      <c r="S567" s="42"/>
    </row>
    <row r="568" spans="1:19">
      <c r="C568" s="46"/>
      <c r="D568" s="47"/>
      <c r="E568" s="47"/>
    </row>
    <row r="569" spans="1:19">
      <c r="D569" s="48"/>
    </row>
    <row r="571" spans="1:19" ht="12.75">
      <c r="A571" s="49"/>
      <c r="B571" s="39"/>
      <c r="C571" s="40"/>
      <c r="D571" s="50"/>
      <c r="E571" s="40"/>
      <c r="F571" s="42"/>
      <c r="G571" s="51"/>
      <c r="H571" s="51"/>
      <c r="I571" s="51"/>
      <c r="J571" s="51"/>
      <c r="K571" s="51"/>
      <c r="L571" s="51"/>
      <c r="M571" s="51"/>
      <c r="N571" s="42"/>
    </row>
    <row r="572" spans="1:19" ht="12.75">
      <c r="C572" s="46"/>
      <c r="D572" s="47"/>
      <c r="E572" s="47"/>
      <c r="O572" s="42"/>
      <c r="P572" s="42"/>
      <c r="Q572" s="42"/>
      <c r="R572" s="42"/>
      <c r="S572" s="42"/>
    </row>
  </sheetData>
  <mergeCells count="138">
    <mergeCell ref="E23:G23"/>
    <mergeCell ref="I23:L23"/>
    <mergeCell ref="B11:M11"/>
    <mergeCell ref="B13:M13"/>
    <mergeCell ref="B14:M14"/>
    <mergeCell ref="B8:M8"/>
    <mergeCell ref="B10:M10"/>
    <mergeCell ref="I12:J12"/>
    <mergeCell ref="G12:H12"/>
    <mergeCell ref="L19:M19"/>
    <mergeCell ref="H19:K19"/>
    <mergeCell ref="D23:D27"/>
    <mergeCell ref="H18:K18"/>
    <mergeCell ref="I24:L24"/>
    <mergeCell ref="A21:L21"/>
    <mergeCell ref="A18:D18"/>
    <mergeCell ref="H17:K17"/>
    <mergeCell ref="L17:M17"/>
    <mergeCell ref="L18:M18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E24:G24"/>
    <mergeCell ref="M26:N26"/>
    <mergeCell ref="H23:H27"/>
    <mergeCell ref="L25:L27"/>
    <mergeCell ref="G25:G27"/>
    <mergeCell ref="A50:N50"/>
    <mergeCell ref="A57:H57"/>
    <mergeCell ref="A58:N58"/>
    <mergeCell ref="A63:H63"/>
    <mergeCell ref="A64:N64"/>
    <mergeCell ref="A78:H78"/>
    <mergeCell ref="A29:N29"/>
    <mergeCell ref="A30:N30"/>
    <mergeCell ref="A34:N34"/>
    <mergeCell ref="A40:N40"/>
    <mergeCell ref="A47:N47"/>
    <mergeCell ref="A49:H49"/>
    <mergeCell ref="A111:N111"/>
    <mergeCell ref="A120:N120"/>
    <mergeCell ref="A129:N129"/>
    <mergeCell ref="A134:N134"/>
    <mergeCell ref="A140:H140"/>
    <mergeCell ref="A141:N141"/>
    <mergeCell ref="A79:N79"/>
    <mergeCell ref="A97:H97"/>
    <mergeCell ref="A98:N98"/>
    <mergeCell ref="A99:N99"/>
    <mergeCell ref="A105:N105"/>
    <mergeCell ref="A110:H110"/>
    <mergeCell ref="A185:N185"/>
    <mergeCell ref="A188:N188"/>
    <mergeCell ref="A196:H196"/>
    <mergeCell ref="A197:N197"/>
    <mergeCell ref="A202:H202"/>
    <mergeCell ref="A203:N203"/>
    <mergeCell ref="A153:H153"/>
    <mergeCell ref="A154:N154"/>
    <mergeCell ref="A155:N155"/>
    <mergeCell ref="A162:N162"/>
    <mergeCell ref="A174:N174"/>
    <mergeCell ref="A182:N182"/>
    <mergeCell ref="A254:N254"/>
    <mergeCell ref="A258:N258"/>
    <mergeCell ref="A267:N267"/>
    <mergeCell ref="A278:N278"/>
    <mergeCell ref="A282:H282"/>
    <mergeCell ref="A283:N283"/>
    <mergeCell ref="A209:H209"/>
    <mergeCell ref="A210:N210"/>
    <mergeCell ref="A221:H221"/>
    <mergeCell ref="A222:N222"/>
    <mergeCell ref="A252:H252"/>
    <mergeCell ref="A253:N253"/>
    <mergeCell ref="A336:N336"/>
    <mergeCell ref="A341:N341"/>
    <mergeCell ref="A348:N348"/>
    <mergeCell ref="A357:H357"/>
    <mergeCell ref="A358:N358"/>
    <mergeCell ref="A385:H385"/>
    <mergeCell ref="A294:H294"/>
    <mergeCell ref="A295:N295"/>
    <mergeCell ref="A312:H312"/>
    <mergeCell ref="A313:N313"/>
    <mergeCell ref="A330:H330"/>
    <mergeCell ref="A331:N331"/>
    <mergeCell ref="A450:N450"/>
    <mergeCell ref="A453:N453"/>
    <mergeCell ref="A467:N467"/>
    <mergeCell ref="A480:N480"/>
    <mergeCell ref="A485:H485"/>
    <mergeCell ref="A486:N486"/>
    <mergeCell ref="A386:N386"/>
    <mergeCell ref="A402:H402"/>
    <mergeCell ref="A403:N403"/>
    <mergeCell ref="A404:N404"/>
    <mergeCell ref="A407:N407"/>
    <mergeCell ref="A421:N421"/>
    <mergeCell ref="A541:N541"/>
    <mergeCell ref="A544:H544"/>
    <mergeCell ref="A545:H545"/>
    <mergeCell ref="A487:N487"/>
    <mergeCell ref="A513:H513"/>
    <mergeCell ref="A514:N514"/>
    <mergeCell ref="A520:H520"/>
    <mergeCell ref="A521:N521"/>
    <mergeCell ref="A522:N522"/>
    <mergeCell ref="A558:H558"/>
    <mergeCell ref="A559:H559"/>
    <mergeCell ref="A560:H560"/>
    <mergeCell ref="A561:H561"/>
    <mergeCell ref="A562:H562"/>
    <mergeCell ref="J3:N3"/>
    <mergeCell ref="D1:G1"/>
    <mergeCell ref="D2:I2"/>
    <mergeCell ref="B7:M7"/>
    <mergeCell ref="A552:H552"/>
    <mergeCell ref="A553:H553"/>
    <mergeCell ref="A554:H554"/>
    <mergeCell ref="A555:H555"/>
    <mergeCell ref="A556:H556"/>
    <mergeCell ref="A557:H557"/>
    <mergeCell ref="A546:H546"/>
    <mergeCell ref="A547:H547"/>
    <mergeCell ref="A548:H548"/>
    <mergeCell ref="A549:H549"/>
    <mergeCell ref="A550:H550"/>
    <mergeCell ref="A551:H551"/>
    <mergeCell ref="A527:H527"/>
    <mergeCell ref="A528:N528"/>
    <mergeCell ref="A540:H540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78" fitToHeight="10000" orientation="landscape" r:id="rId1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Мои данные</vt:lpstr>
      <vt:lpstr>'Мои данные'!Заголовки_для_печати</vt:lpstr>
    </vt:vector>
  </TitlesOfParts>
  <Company>Центр "Гранд"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</dc:creator>
  <cp:lastModifiedBy>Klyushov</cp:lastModifiedBy>
  <cp:lastPrinted>2017-03-03T09:24:43Z</cp:lastPrinted>
  <dcterms:created xsi:type="dcterms:W3CDTF">2004-03-31T11:09:00Z</dcterms:created>
  <dcterms:modified xsi:type="dcterms:W3CDTF">2017-03-07T06:43:49Z</dcterms:modified>
</cp:coreProperties>
</file>