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АЛЬКУЛЯЦИЯ" sheetId="2" r:id="rId1"/>
  </sheets>
  <definedNames>
    <definedName name="_xlnm.Print_Area" localSheetId="0">КАЛЬКУЛЯЦИЯ!$A$1:$H$27</definedName>
  </definedNames>
  <calcPr calcId="125725"/>
</workbook>
</file>

<file path=xl/calcChain.xml><?xml version="1.0" encoding="utf-8"?>
<calcChain xmlns="http://schemas.openxmlformats.org/spreadsheetml/2006/main">
  <c r="E20" i="2"/>
  <c r="G20" s="1"/>
  <c r="E19"/>
  <c r="G19" s="1"/>
  <c r="E23"/>
  <c r="G23" s="1"/>
  <c r="E22"/>
  <c r="E18"/>
  <c r="E17"/>
  <c r="E15"/>
  <c r="E14"/>
  <c r="G13" s="1"/>
  <c r="E13"/>
  <c r="E11"/>
  <c r="E10"/>
  <c r="E9"/>
  <c r="G17" l="1"/>
  <c r="G9"/>
  <c r="G14"/>
  <c r="G18"/>
  <c r="G22"/>
  <c r="G15"/>
  <c r="G11"/>
  <c r="G10"/>
  <c r="G24" l="1"/>
</calcChain>
</file>

<file path=xl/sharedStrings.xml><?xml version="1.0" encoding="utf-8"?>
<sst xmlns="http://schemas.openxmlformats.org/spreadsheetml/2006/main" count="31" uniqueCount="29">
  <si>
    <t>Классификациия убираемого помещения</t>
  </si>
  <si>
    <t>Кабинеты, служебные помещения</t>
  </si>
  <si>
    <t>Сумма в месяц, руб.</t>
  </si>
  <si>
    <t>Количество месяцев</t>
  </si>
  <si>
    <t>Итого сумма</t>
  </si>
  <si>
    <t>Санузлы</t>
  </si>
  <si>
    <t>Окна</t>
  </si>
  <si>
    <t>Лестницы, коридоры</t>
  </si>
  <si>
    <t>Вид уборки основная</t>
  </si>
  <si>
    <t>Вид уборки поддерживающая</t>
  </si>
  <si>
    <t>Итого цена договора</t>
  </si>
  <si>
    <t>Эвакуационная лестница</t>
  </si>
  <si>
    <t>Гардероб, вход №1, вход№2, вход №3, вход №4, холлы ИТП, тех. помещения</t>
  </si>
  <si>
    <t>Спецификация на уборку помещений по адресу: Красный проспект, 50*</t>
  </si>
  <si>
    <t>Хозяйственные товары: туалетная бумага, мусорные мешки, жидкое мыло,  вафельное и нетканое полотно, моющие средства, перчатки, спецодежда, тряпки, совки, щетки, ведра и прочие товарно-материальные ценности для оказания клининговых услуг входят в стоимость договора.</t>
  </si>
  <si>
    <t>* расчет оказываемых услуг и заполнение спецификации осуществляется победителем конкурса самостоятельно.</t>
  </si>
  <si>
    <t>Гардероб, вход №1, вход№2, вход №3, вход №4, холлы, коридоры, лестницы</t>
  </si>
  <si>
    <t xml:space="preserve">Приложение №1 </t>
  </si>
  <si>
    <t>Заказчик:</t>
  </si>
  <si>
    <t>Исполнитель:</t>
  </si>
  <si>
    <t>ПРИМЕР Калькуляции</t>
  </si>
  <si>
    <t>Осуществление влажной протирки громкоговорителей</t>
  </si>
  <si>
    <t>Осуществление влажной протирки картин, плакатов, информационных стендов</t>
  </si>
  <si>
    <t>Мойка стекол 1 этажа внутри и с наружной стороны</t>
  </si>
  <si>
    <t>к договору №______________ от "___"________20__ г.</t>
  </si>
  <si>
    <t>Вид уборки периодическая</t>
  </si>
  <si>
    <t>Стоимость уборки комплекс, руб.</t>
  </si>
  <si>
    <t>Объем, м.кв./шт./этаж</t>
  </si>
  <si>
    <t>Мытье всех окон на одном этаже с внутренней и наружной стороны (в местах доступности) с применением моющих средств. Количество этажей 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</si>
</sst>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0" applyFont="1" applyAlignment="1"/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2" fontId="0" fillId="0" borderId="0" xfId="0" applyNumberFormat="1"/>
    <xf numFmtId="2" fontId="0" fillId="2" borderId="1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view="pageBreakPreview" topLeftCell="A10" zoomScale="90" zoomScaleNormal="150" zoomScaleSheetLayoutView="90" workbookViewId="0">
      <selection activeCell="C22" sqref="C22"/>
    </sheetView>
  </sheetViews>
  <sheetFormatPr defaultRowHeight="15"/>
  <cols>
    <col min="1" max="1" width="4" customWidth="1"/>
    <col min="2" max="2" width="36.140625" customWidth="1"/>
    <col min="3" max="3" width="13.5703125" customWidth="1"/>
    <col min="4" max="4" width="11.7109375" customWidth="1"/>
    <col min="5" max="5" width="15.5703125" customWidth="1"/>
    <col min="6" max="6" width="11.42578125" customWidth="1"/>
    <col min="7" max="7" width="16" customWidth="1"/>
    <col min="8" max="8" width="3.5703125" customWidth="1"/>
    <col min="9" max="9" width="14.5703125" customWidth="1"/>
    <col min="11" max="11" width="18.28515625" customWidth="1"/>
  </cols>
  <sheetData>
    <row r="1" spans="2:11">
      <c r="D1" s="32" t="s">
        <v>17</v>
      </c>
      <c r="E1" s="32"/>
      <c r="F1" s="32"/>
      <c r="G1" s="32"/>
    </row>
    <row r="2" spans="2:11">
      <c r="D2" s="32" t="s">
        <v>24</v>
      </c>
      <c r="E2" s="32"/>
      <c r="F2" s="32"/>
      <c r="G2" s="32"/>
    </row>
    <row r="4" spans="2:11">
      <c r="C4" s="48" t="s">
        <v>20</v>
      </c>
      <c r="D4" s="48"/>
      <c r="E4" s="48"/>
    </row>
    <row r="5" spans="2:11" ht="15.75">
      <c r="B5" s="44" t="s">
        <v>13</v>
      </c>
      <c r="C5" s="44"/>
      <c r="D5" s="44"/>
      <c r="E5" s="44"/>
      <c r="F5" s="44"/>
      <c r="G5" s="44"/>
      <c r="H5" s="2"/>
      <c r="I5" s="2"/>
      <c r="J5" s="2"/>
      <c r="K5" s="2"/>
    </row>
    <row r="6" spans="2:11" ht="15.75" customHeight="1" thickBot="1"/>
    <row r="7" spans="2:11" ht="75" customHeight="1" thickBot="1">
      <c r="B7" s="12" t="s">
        <v>0</v>
      </c>
      <c r="C7" s="13" t="s">
        <v>27</v>
      </c>
      <c r="D7" s="13" t="s">
        <v>26</v>
      </c>
      <c r="E7" s="13" t="s">
        <v>2</v>
      </c>
      <c r="F7" s="13" t="s">
        <v>3</v>
      </c>
      <c r="G7" s="14" t="s">
        <v>4</v>
      </c>
      <c r="H7" s="1"/>
    </row>
    <row r="8" spans="2:11" ht="19.5" customHeight="1" thickBot="1">
      <c r="B8" s="38" t="s">
        <v>8</v>
      </c>
      <c r="C8" s="39"/>
      <c r="D8" s="39"/>
      <c r="E8" s="39"/>
      <c r="F8" s="39"/>
      <c r="G8" s="40"/>
      <c r="H8" s="1"/>
    </row>
    <row r="9" spans="2:11" ht="22.5" customHeight="1">
      <c r="B9" s="5" t="s">
        <v>1</v>
      </c>
      <c r="C9" s="15">
        <v>7297</v>
      </c>
      <c r="D9" s="28">
        <v>52.5</v>
      </c>
      <c r="E9" s="15">
        <f>C9*D9</f>
        <v>383092.5</v>
      </c>
      <c r="F9" s="21">
        <v>12</v>
      </c>
      <c r="G9" s="16">
        <f>E9*F9</f>
        <v>4597110</v>
      </c>
    </row>
    <row r="10" spans="2:11" ht="22.5" customHeight="1">
      <c r="B10" s="7" t="s">
        <v>5</v>
      </c>
      <c r="C10" s="3">
        <v>208.7</v>
      </c>
      <c r="D10" s="29">
        <v>55</v>
      </c>
      <c r="E10" s="3">
        <f>C10*D10</f>
        <v>11478.5</v>
      </c>
      <c r="F10" s="22">
        <v>12</v>
      </c>
      <c r="G10" s="8">
        <f>E10*F10</f>
        <v>137742</v>
      </c>
    </row>
    <row r="11" spans="2:11" ht="50.25" customHeight="1" thickBot="1">
      <c r="B11" s="10" t="s">
        <v>16</v>
      </c>
      <c r="C11" s="3">
        <v>2538.6</v>
      </c>
      <c r="D11" s="29">
        <v>42.5</v>
      </c>
      <c r="E11" s="3">
        <f>C11*D11</f>
        <v>107890.5</v>
      </c>
      <c r="F11" s="22">
        <v>12</v>
      </c>
      <c r="G11" s="8">
        <f>E11*F11</f>
        <v>1294686</v>
      </c>
    </row>
    <row r="12" spans="2:11" ht="15.75" thickBot="1">
      <c r="B12" s="38" t="s">
        <v>9</v>
      </c>
      <c r="C12" s="39"/>
      <c r="D12" s="39"/>
      <c r="E12" s="39"/>
      <c r="F12" s="39"/>
      <c r="G12" s="40"/>
    </row>
    <row r="13" spans="2:11" ht="23.25" customHeight="1">
      <c r="B13" s="5" t="s">
        <v>5</v>
      </c>
      <c r="C13" s="15">
        <v>208.7</v>
      </c>
      <c r="D13" s="28">
        <v>55</v>
      </c>
      <c r="E13" s="15">
        <f>C13*D13</f>
        <v>11478.5</v>
      </c>
      <c r="F13" s="21">
        <v>12</v>
      </c>
      <c r="G13" s="16">
        <f>E13*F13</f>
        <v>137742</v>
      </c>
    </row>
    <row r="14" spans="2:11" ht="23.25" customHeight="1">
      <c r="B14" s="7" t="s">
        <v>7</v>
      </c>
      <c r="C14" s="3">
        <v>260.5</v>
      </c>
      <c r="D14" s="29">
        <v>30</v>
      </c>
      <c r="E14" s="3">
        <f>C14*D14</f>
        <v>7815</v>
      </c>
      <c r="F14" s="22">
        <v>12</v>
      </c>
      <c r="G14" s="8">
        <f>E14*F14</f>
        <v>93780</v>
      </c>
    </row>
    <row r="15" spans="2:11" ht="48" customHeight="1" thickBot="1">
      <c r="B15" s="10" t="s">
        <v>12</v>
      </c>
      <c r="C15" s="17">
        <v>1025.2</v>
      </c>
      <c r="D15" s="30">
        <v>45</v>
      </c>
      <c r="E15" s="18">
        <f>C15*D15</f>
        <v>46134</v>
      </c>
      <c r="F15" s="23">
        <v>12</v>
      </c>
      <c r="G15" s="11">
        <f>E15*F15</f>
        <v>553608</v>
      </c>
    </row>
    <row r="16" spans="2:11" ht="15.75" thickBot="1">
      <c r="B16" s="41" t="s">
        <v>25</v>
      </c>
      <c r="C16" s="42"/>
      <c r="D16" s="42"/>
      <c r="E16" s="42"/>
      <c r="F16" s="42"/>
      <c r="G16" s="43"/>
    </row>
    <row r="17" spans="2:9" ht="21.75" customHeight="1">
      <c r="B17" s="5" t="s">
        <v>11</v>
      </c>
      <c r="C17" s="6">
        <v>1</v>
      </c>
      <c r="D17" s="31">
        <v>210</v>
      </c>
      <c r="E17" s="15">
        <f>C17*D17</f>
        <v>210</v>
      </c>
      <c r="F17" s="19">
        <v>12</v>
      </c>
      <c r="G17" s="16">
        <f t="shared" ref="G17:G23" si="0">E17*F17</f>
        <v>2520</v>
      </c>
    </row>
    <row r="18" spans="2:9" ht="45" customHeight="1">
      <c r="B18" s="7" t="s">
        <v>22</v>
      </c>
      <c r="C18" s="4">
        <v>1</v>
      </c>
      <c r="D18" s="29">
        <v>175</v>
      </c>
      <c r="E18" s="3">
        <f>D18*C18</f>
        <v>175</v>
      </c>
      <c r="F18" s="4">
        <v>12</v>
      </c>
      <c r="G18" s="8">
        <f t="shared" si="0"/>
        <v>2100</v>
      </c>
    </row>
    <row r="19" spans="2:9" ht="45" customHeight="1">
      <c r="B19" s="7" t="s">
        <v>21</v>
      </c>
      <c r="C19" s="4">
        <v>1</v>
      </c>
      <c r="D19" s="29">
        <v>160</v>
      </c>
      <c r="E19" s="3">
        <f>D19*C19</f>
        <v>160</v>
      </c>
      <c r="F19" s="4">
        <v>11</v>
      </c>
      <c r="G19" s="8">
        <f t="shared" ref="G19" si="1">E19*F19</f>
        <v>1760</v>
      </c>
    </row>
    <row r="20" spans="2:9" ht="45" customHeight="1">
      <c r="B20" s="7" t="s">
        <v>21</v>
      </c>
      <c r="C20" s="4">
        <v>1</v>
      </c>
      <c r="D20" s="29">
        <v>128.93</v>
      </c>
      <c r="E20" s="3">
        <f>D20*C20</f>
        <v>128.93</v>
      </c>
      <c r="F20" s="4">
        <v>1</v>
      </c>
      <c r="G20" s="8">
        <f t="shared" ref="G20" si="2">E20*F20</f>
        <v>128.93</v>
      </c>
    </row>
    <row r="21" spans="2:9">
      <c r="B21" s="9" t="s">
        <v>6</v>
      </c>
      <c r="C21" s="45"/>
      <c r="D21" s="46"/>
      <c r="E21" s="46"/>
      <c r="F21" s="46"/>
      <c r="G21" s="47"/>
    </row>
    <row r="22" spans="2:9" ht="75">
      <c r="B22" s="9" t="s">
        <v>28</v>
      </c>
      <c r="C22" s="4">
        <v>8</v>
      </c>
      <c r="D22" s="29">
        <v>15000</v>
      </c>
      <c r="E22" s="3">
        <f>D22*C22</f>
        <v>120000</v>
      </c>
      <c r="F22" s="4">
        <v>2</v>
      </c>
      <c r="G22" s="8">
        <f t="shared" si="0"/>
        <v>240000</v>
      </c>
    </row>
    <row r="23" spans="2:9" ht="51" customHeight="1" thickBot="1">
      <c r="B23" s="10" t="s">
        <v>23</v>
      </c>
      <c r="C23" s="17">
        <v>307.17</v>
      </c>
      <c r="D23" s="30">
        <v>640</v>
      </c>
      <c r="E23" s="18">
        <f>D23*C23</f>
        <v>196588.80000000002</v>
      </c>
      <c r="F23" s="17">
        <v>3</v>
      </c>
      <c r="G23" s="11">
        <f t="shared" si="0"/>
        <v>589766.40000000002</v>
      </c>
      <c r="I23" s="26"/>
    </row>
    <row r="24" spans="2:9" ht="15.75" thickBot="1">
      <c r="B24" s="20" t="s">
        <v>10</v>
      </c>
      <c r="C24" s="34"/>
      <c r="D24" s="35"/>
      <c r="E24" s="35"/>
      <c r="F24" s="36"/>
      <c r="G24" s="27">
        <f>SUM(G9:G23)</f>
        <v>7650943.3300000001</v>
      </c>
      <c r="H24" s="26"/>
      <c r="I24" s="26"/>
    </row>
    <row r="25" spans="2:9" ht="74.25" customHeight="1">
      <c r="B25" s="33" t="s">
        <v>14</v>
      </c>
      <c r="C25" s="33"/>
      <c r="D25" s="33"/>
      <c r="E25" s="33"/>
      <c r="F25" s="33"/>
      <c r="G25" s="33"/>
    </row>
    <row r="26" spans="2:9" ht="46.5" customHeight="1">
      <c r="B26" s="37" t="s">
        <v>15</v>
      </c>
      <c r="C26" s="37"/>
      <c r="D26" s="37"/>
      <c r="E26" s="37"/>
      <c r="F26" s="37"/>
      <c r="G26" s="37"/>
    </row>
    <row r="27" spans="2:9" ht="18.75" customHeight="1">
      <c r="B27" s="25" t="s">
        <v>18</v>
      </c>
      <c r="D27" s="24" t="s">
        <v>19</v>
      </c>
    </row>
  </sheetData>
  <mergeCells count="11">
    <mergeCell ref="D1:G1"/>
    <mergeCell ref="B25:G25"/>
    <mergeCell ref="C24:F24"/>
    <mergeCell ref="B26:G26"/>
    <mergeCell ref="B8:G8"/>
    <mergeCell ref="B12:G12"/>
    <mergeCell ref="B16:G16"/>
    <mergeCell ref="B5:G5"/>
    <mergeCell ref="C21:G21"/>
    <mergeCell ref="D2:G2"/>
    <mergeCell ref="C4:E4"/>
  </mergeCells>
  <pageMargins left="0.49" right="0.19685039370078741" top="0.74803149606299213" bottom="0.42" header="0.31496062992125984" footer="0.17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КАЛЬКУЛЯЦИЯ</vt:lpstr>
      <vt:lpstr>КАЛЬКУЛЯЦИЯ!Область_печати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2020-03-18T10:12:40Z</dcterms:modified>
</cp:coreProperties>
</file>