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95" windowWidth="14805" windowHeight="8010"/>
  </bookViews>
  <sheets>
    <sheet name="Лист1" sheetId="1" r:id="rId1"/>
    <sheet name="Лист2" sheetId="2" r:id="rId2"/>
  </sheets>
  <definedNames>
    <definedName name="_xlnm._FilterDatabase" localSheetId="0" hidden="1">Лист1!$A$5:$R$446</definedName>
  </definedNames>
  <calcPr calcId="152511"/>
</workbook>
</file>

<file path=xl/calcChain.xml><?xml version="1.0" encoding="utf-8"?>
<calcChain xmlns="http://schemas.openxmlformats.org/spreadsheetml/2006/main">
  <c r="I446" i="1" l="1"/>
  <c r="K7" i="1" l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297" i="1"/>
  <c r="M297" i="1" s="1"/>
  <c r="K298" i="1"/>
  <c r="M298" i="1" s="1"/>
  <c r="K299" i="1"/>
  <c r="M299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316" i="1"/>
  <c r="M316" i="1" s="1"/>
  <c r="K317" i="1"/>
  <c r="M317" i="1" s="1"/>
  <c r="K318" i="1"/>
  <c r="M318" i="1" s="1"/>
  <c r="K319" i="1"/>
  <c r="M319" i="1" s="1"/>
  <c r="K320" i="1"/>
  <c r="M320" i="1" s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5" i="1"/>
  <c r="M335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78" i="1"/>
  <c r="M378" i="1" s="1"/>
  <c r="K379" i="1"/>
  <c r="M379" i="1" s="1"/>
  <c r="K380" i="1"/>
  <c r="M380" i="1" s="1"/>
  <c r="K381" i="1"/>
  <c r="M381" i="1" s="1"/>
  <c r="K382" i="1"/>
  <c r="M382" i="1" s="1"/>
  <c r="K383" i="1"/>
  <c r="M383" i="1" s="1"/>
  <c r="K384" i="1"/>
  <c r="M384" i="1" s="1"/>
  <c r="K385" i="1"/>
  <c r="M385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396" i="1"/>
  <c r="M396" i="1" s="1"/>
  <c r="K397" i="1"/>
  <c r="M397" i="1" s="1"/>
  <c r="K398" i="1"/>
  <c r="M398" i="1" s="1"/>
  <c r="K399" i="1"/>
  <c r="M399" i="1" s="1"/>
  <c r="K400" i="1"/>
  <c r="M400" i="1" s="1"/>
  <c r="K401" i="1"/>
  <c r="M401" i="1" s="1"/>
  <c r="K402" i="1"/>
  <c r="M402" i="1" s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M408" i="1" s="1"/>
  <c r="K409" i="1"/>
  <c r="M409" i="1" s="1"/>
  <c r="K410" i="1"/>
  <c r="M410" i="1" s="1"/>
  <c r="K411" i="1"/>
  <c r="M411" i="1" s="1"/>
  <c r="K412" i="1"/>
  <c r="M412" i="1" s="1"/>
  <c r="K413" i="1"/>
  <c r="M413" i="1" s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M422" i="1" s="1"/>
  <c r="K423" i="1"/>
  <c r="M423" i="1" s="1"/>
  <c r="K424" i="1"/>
  <c r="M424" i="1" s="1"/>
  <c r="K425" i="1"/>
  <c r="M425" i="1" s="1"/>
  <c r="K426" i="1"/>
  <c r="M426" i="1" s="1"/>
  <c r="K427" i="1"/>
  <c r="M427" i="1" s="1"/>
  <c r="K428" i="1"/>
  <c r="M428" i="1" s="1"/>
  <c r="K429" i="1"/>
  <c r="M429" i="1" s="1"/>
  <c r="K430" i="1"/>
  <c r="M430" i="1" s="1"/>
  <c r="K431" i="1"/>
  <c r="M431" i="1" s="1"/>
  <c r="K432" i="1"/>
  <c r="M432" i="1" s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K444" i="1"/>
  <c r="M444" i="1" s="1"/>
  <c r="K445" i="1"/>
  <c r="K6" i="1"/>
  <c r="M6" i="1" s="1"/>
  <c r="K446" i="1" l="1"/>
  <c r="M446" i="1"/>
</calcChain>
</file>

<file path=xl/sharedStrings.xml><?xml version="1.0" encoding="utf-8"?>
<sst xmlns="http://schemas.openxmlformats.org/spreadsheetml/2006/main" count="3733" uniqueCount="532">
  <si>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</si>
  <si>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</si>
  <si>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</si>
  <si>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</si>
  <si>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</si>
  <si>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</si>
  <si>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</si>
  <si>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</si>
  <si>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</si>
  <si>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</si>
  <si>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</si>
  <si>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</si>
  <si>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</si>
  <si>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</si>
  <si>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</si>
  <si>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</si>
  <si>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</si>
  <si>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</si>
  <si>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</si>
  <si>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</si>
  <si>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подвал</t>
  </si>
  <si>
    <t>отсутствует</t>
  </si>
  <si>
    <t>кирпич</t>
  </si>
  <si>
    <t>этаж</t>
  </si>
  <si>
    <t>__</t>
  </si>
  <si>
    <t>3-й пер. Крашенинникова</t>
  </si>
  <si>
    <t>имеется</t>
  </si>
  <si>
    <t>Советский</t>
  </si>
  <si>
    <t>МБУ ГЦОДД</t>
  </si>
  <si>
    <t>9-й Гвардейской Дивизии</t>
  </si>
  <si>
    <t>ЖБИ панели</t>
  </si>
  <si>
    <t>ИП Антипов</t>
  </si>
  <si>
    <t>Заксобрание НСО</t>
  </si>
  <si>
    <t>этаж/подвал</t>
  </si>
  <si>
    <t>Дзержинский</t>
  </si>
  <si>
    <t>Авиастроителей</t>
  </si>
  <si>
    <t>Первомайский</t>
  </si>
  <si>
    <t>кирпич бетон монолит</t>
  </si>
  <si>
    <t>ПАО Ростелеком</t>
  </si>
  <si>
    <t>Заельцовский</t>
  </si>
  <si>
    <t>Аэропорт</t>
  </si>
  <si>
    <t>Б. Богаткова</t>
  </si>
  <si>
    <t>МКУ Активный город</t>
  </si>
  <si>
    <t>Октябрьский</t>
  </si>
  <si>
    <t>ООО УКЖХ Октябрьского района</t>
  </si>
  <si>
    <t>Калининский</t>
  </si>
  <si>
    <t>Б. Хмельницкого</t>
  </si>
  <si>
    <t>ООО УК Регион</t>
  </si>
  <si>
    <t>Большевистская</t>
  </si>
  <si>
    <t>Кировский</t>
  </si>
  <si>
    <t>Бурденко</t>
  </si>
  <si>
    <t>шлакоблок</t>
  </si>
  <si>
    <t>Ватутина</t>
  </si>
  <si>
    <t>Вертковская</t>
  </si>
  <si>
    <t>Железнодорожный</t>
  </si>
  <si>
    <t>Владимировская</t>
  </si>
  <si>
    <t>Вокзальная магистраль</t>
  </si>
  <si>
    <t>___</t>
  </si>
  <si>
    <t>Восход</t>
  </si>
  <si>
    <t>Геодезическая</t>
  </si>
  <si>
    <t>цоколь</t>
  </si>
  <si>
    <t>НОО КПРФ</t>
  </si>
  <si>
    <t>Даргомыжского</t>
  </si>
  <si>
    <t>ООО УК Октябрьская</t>
  </si>
  <si>
    <t>шлакобетон блоки</t>
  </si>
  <si>
    <t>ООО УК Дзержинец</t>
  </si>
  <si>
    <t>Центральный</t>
  </si>
  <si>
    <t>Державина</t>
  </si>
  <si>
    <t>Димитрова проспект</t>
  </si>
  <si>
    <t>ИП Дудин</t>
  </si>
  <si>
    <t>Добролюбова</t>
  </si>
  <si>
    <t>Дуси Ковальчук</t>
  </si>
  <si>
    <t>панели</t>
  </si>
  <si>
    <t>Есенина</t>
  </si>
  <si>
    <t>Зорге</t>
  </si>
  <si>
    <t>Игарская</t>
  </si>
  <si>
    <t>этаж/цоколь</t>
  </si>
  <si>
    <t>Комсомольская</t>
  </si>
  <si>
    <t>Кочубея</t>
  </si>
  <si>
    <t>3/1</t>
  </si>
  <si>
    <t>Кошурникова</t>
  </si>
  <si>
    <t>Красный проспект</t>
  </si>
  <si>
    <t>Кропоткина</t>
  </si>
  <si>
    <t>Крылова</t>
  </si>
  <si>
    <t>Кубовая</t>
  </si>
  <si>
    <t>Лазарева</t>
  </si>
  <si>
    <t>ООО СтройМаркет</t>
  </si>
  <si>
    <t>Ленина</t>
  </si>
  <si>
    <t>Максима Горького</t>
  </si>
  <si>
    <t>Мичурина</t>
  </si>
  <si>
    <t>МКУ АРСП</t>
  </si>
  <si>
    <t>Народная</t>
  </si>
  <si>
    <t>Немировича-Данченко</t>
  </si>
  <si>
    <t>ООО ДОСТ-Н</t>
  </si>
  <si>
    <t>ООО Ампер</t>
  </si>
  <si>
    <t>Первомайская</t>
  </si>
  <si>
    <t>Петропавловская</t>
  </si>
  <si>
    <t>Петухова</t>
  </si>
  <si>
    <t>Планировочная</t>
  </si>
  <si>
    <t>Плахотного</t>
  </si>
  <si>
    <t>Полякова</t>
  </si>
  <si>
    <t>1 а</t>
  </si>
  <si>
    <t>ИП Полещук</t>
  </si>
  <si>
    <t>Республиканская</t>
  </si>
  <si>
    <t>Садовая</t>
  </si>
  <si>
    <t>ООО АРС Октябрьского р-на</t>
  </si>
  <si>
    <t>Сакко и Ванцетти</t>
  </si>
  <si>
    <t>Сибирская</t>
  </si>
  <si>
    <t>Сибиряков-Гвардейцев</t>
  </si>
  <si>
    <t>Советская</t>
  </si>
  <si>
    <t>Станиславского</t>
  </si>
  <si>
    <t>Титова</t>
  </si>
  <si>
    <t>Учительская</t>
  </si>
  <si>
    <t>Фабричная</t>
  </si>
  <si>
    <t>Фрунзе</t>
  </si>
  <si>
    <t>Чаплыгина</t>
  </si>
  <si>
    <t>Часовая</t>
  </si>
  <si>
    <t>Челюскинцев</t>
  </si>
  <si>
    <t>_</t>
  </si>
  <si>
    <t>дерево</t>
  </si>
  <si>
    <t>Шамшурина</t>
  </si>
  <si>
    <t>Широкая</t>
  </si>
  <si>
    <t>Шмидта</t>
  </si>
  <si>
    <t>15/1</t>
  </si>
  <si>
    <t>РЕЕСТР *</t>
  </si>
  <si>
    <t>Таблица №1  "Перечень недвижимого имущества и период страхования"</t>
  </si>
  <si>
    <t>ООО Уют</t>
  </si>
  <si>
    <t>Ветлужская</t>
  </si>
  <si>
    <t>ООО Компания Гордон</t>
  </si>
  <si>
    <t>Станционная</t>
  </si>
  <si>
    <t>Серебренниковская</t>
  </si>
  <si>
    <t>ООО Натфлора</t>
  </si>
  <si>
    <t>ИП Журавлев</t>
  </si>
  <si>
    <t>МВОО СибВО ОСОО</t>
  </si>
  <si>
    <t>ИП Васильева</t>
  </si>
  <si>
    <t>А. Невского</t>
  </si>
  <si>
    <t>22/1</t>
  </si>
  <si>
    <t>602,90/45,30</t>
  </si>
  <si>
    <t>МПРО Приход Знамение-Абалацкая</t>
  </si>
  <si>
    <t>НСО</t>
  </si>
  <si>
    <t>Новосибирский</t>
  </si>
  <si>
    <t>Боровской сельсовет, Береговое</t>
  </si>
  <si>
    <t>4/1</t>
  </si>
  <si>
    <t>4/2</t>
  </si>
  <si>
    <t>Путевая</t>
  </si>
  <si>
    <t>МКУ КЦ Активный город</t>
  </si>
  <si>
    <t>Танкистов</t>
  </si>
  <si>
    <t>Танковая</t>
  </si>
  <si>
    <t>Фонд Сибирский писатель</t>
  </si>
  <si>
    <t>126,40/69,90</t>
  </si>
  <si>
    <t>РОО Дыхание Жизни</t>
  </si>
  <si>
    <t>(51)</t>
  </si>
  <si>
    <t>30 а</t>
  </si>
  <si>
    <t>Урицкого</t>
  </si>
  <si>
    <t>123,90/112,50</t>
  </si>
  <si>
    <t>кирпич блоки</t>
  </si>
  <si>
    <t>ООО Дай Лапу</t>
  </si>
  <si>
    <t>20 Партсъезда</t>
  </si>
  <si>
    <t>ЗАО УК СПАС-Дом</t>
  </si>
  <si>
    <t>ООО СЦИО</t>
  </si>
  <si>
    <t>77,80/41,70</t>
  </si>
  <si>
    <t>Блюхера</t>
  </si>
  <si>
    <t>ООО Экстрим Индустрия</t>
  </si>
  <si>
    <t>175/5</t>
  </si>
  <si>
    <t>ГБУ НСО Управление ветеринарии</t>
  </si>
  <si>
    <t>ООО ОлЮр</t>
  </si>
  <si>
    <t>ООО Пивная академия</t>
  </si>
  <si>
    <t>23/1</t>
  </si>
  <si>
    <t>Выборная</t>
  </si>
  <si>
    <t>ООО УютСтрой</t>
  </si>
  <si>
    <t>Декабристов</t>
  </si>
  <si>
    <t>ОО НКАКНО</t>
  </si>
  <si>
    <t>НРОВПП Единая Россия</t>
  </si>
  <si>
    <t>12/1</t>
  </si>
  <si>
    <t>НГО НОИ</t>
  </si>
  <si>
    <t>МБУ МЦ Содружество</t>
  </si>
  <si>
    <t>ООО Билон-Сервис</t>
  </si>
  <si>
    <t>Каменская</t>
  </si>
  <si>
    <t>314,30/15,60</t>
  </si>
  <si>
    <t>АНО Новое поколение</t>
  </si>
  <si>
    <t>НГОО СПК Победа</t>
  </si>
  <si>
    <t>ЧУДО школа НООГЕН</t>
  </si>
  <si>
    <t>Лермонтова</t>
  </si>
  <si>
    <t>МБУ ДО СШОР по гимнастике</t>
  </si>
  <si>
    <t>Ломоносова</t>
  </si>
  <si>
    <t>ХКО Казачья заимка</t>
  </si>
  <si>
    <t>НООО КПРФ</t>
  </si>
  <si>
    <t>Новоуральская</t>
  </si>
  <si>
    <t>16/3</t>
  </si>
  <si>
    <t>ООО ВИТО</t>
  </si>
  <si>
    <t>12/2</t>
  </si>
  <si>
    <t>49а</t>
  </si>
  <si>
    <t>НРО КПРФ</t>
  </si>
  <si>
    <t>ООО Лада</t>
  </si>
  <si>
    <t>Шекспира</t>
  </si>
  <si>
    <t>ИП Гумметова</t>
  </si>
  <si>
    <t>Театральная</t>
  </si>
  <si>
    <t>2-й пер. Краснодонский</t>
  </si>
  <si>
    <t>13 а</t>
  </si>
  <si>
    <t>Амосова</t>
  </si>
  <si>
    <t>238,00/135,60</t>
  </si>
  <si>
    <t>ГБУЗ НСО ГБ №4</t>
  </si>
  <si>
    <t>ПАО МТС</t>
  </si>
  <si>
    <t>ООО Компания Меридиан Агент</t>
  </si>
  <si>
    <t>171,90/43,50</t>
  </si>
  <si>
    <t>Епархия РПЦ</t>
  </si>
  <si>
    <t>29/1</t>
  </si>
  <si>
    <t>шлакобетон, блоки</t>
  </si>
  <si>
    <t>ИП Коробкова</t>
  </si>
  <si>
    <t>31/1</t>
  </si>
  <si>
    <t>ЧДОУ В гостях у Солнышка</t>
  </si>
  <si>
    <t>695,40/100,40</t>
  </si>
  <si>
    <t>28/1</t>
  </si>
  <si>
    <t>ИП Болдина</t>
  </si>
  <si>
    <t>ФГБУ ФКП Росреестра</t>
  </si>
  <si>
    <t>Владимировский спуск</t>
  </si>
  <si>
    <t>ГКУ НСО ЦСПН</t>
  </si>
  <si>
    <t>МРОО ФАиС НСО</t>
  </si>
  <si>
    <t>Восточный поселок</t>
  </si>
  <si>
    <t>(13 а)</t>
  </si>
  <si>
    <t>РО НЕРПЦ</t>
  </si>
  <si>
    <t>547,00/65,40</t>
  </si>
  <si>
    <t>Гоголя</t>
  </si>
  <si>
    <t>Д. Донского</t>
  </si>
  <si>
    <t>45/1</t>
  </si>
  <si>
    <t>145,00/2,50</t>
  </si>
  <si>
    <t>ООО Сибстроймонтаж</t>
  </si>
  <si>
    <t>Дзержинского проспект</t>
  </si>
  <si>
    <t>ООО Водолей</t>
  </si>
  <si>
    <t>ОП БФ Супер-Благотворительность</t>
  </si>
  <si>
    <t>НРОО Гуманитарный проект</t>
  </si>
  <si>
    <t>Ереванская</t>
  </si>
  <si>
    <t>14/1</t>
  </si>
  <si>
    <t>682,10/231,00</t>
  </si>
  <si>
    <t>кирпич бетон блоки</t>
  </si>
  <si>
    <t>ООО ОЛЕКО-Л</t>
  </si>
  <si>
    <t>Карла Маркса проспект</t>
  </si>
  <si>
    <t>МОО Лига избирательниц Сибири</t>
  </si>
  <si>
    <t>Кирова</t>
  </si>
  <si>
    <t>Колыванская</t>
  </si>
  <si>
    <t>ООО Фэт-Премиум</t>
  </si>
  <si>
    <t>Королева</t>
  </si>
  <si>
    <t>ООО АСИАС</t>
  </si>
  <si>
    <t>Красноуфимская</t>
  </si>
  <si>
    <t>435</t>
  </si>
  <si>
    <t>кирпич бетон</t>
  </si>
  <si>
    <t>ООО НМК</t>
  </si>
  <si>
    <t>ООО Улыбка</t>
  </si>
  <si>
    <t>ОО МОЦРГН НОО ВОИ</t>
  </si>
  <si>
    <t>РОО НСО СК Атлетика</t>
  </si>
  <si>
    <t>ОО НГЦИ</t>
  </si>
  <si>
    <t>Никитина</t>
  </si>
  <si>
    <t>ИП Елисеенков</t>
  </si>
  <si>
    <t>95/1</t>
  </si>
  <si>
    <t>Адм.Кировского р-на</t>
  </si>
  <si>
    <t>Упр-е по обеспечению деятельности мировых судей</t>
  </si>
  <si>
    <t>Ползунова</t>
  </si>
  <si>
    <t>Полярная</t>
  </si>
  <si>
    <t>760,20/233,50</t>
  </si>
  <si>
    <t>Романова</t>
  </si>
  <si>
    <t>ИП Туев</t>
  </si>
  <si>
    <t>Российская</t>
  </si>
  <si>
    <t>5/1</t>
  </si>
  <si>
    <t>Свердлова</t>
  </si>
  <si>
    <t>АНО Центр Добрые Руки</t>
  </si>
  <si>
    <t>Ассоциация Бизнес ПРОДОБРО</t>
  </si>
  <si>
    <t>62</t>
  </si>
  <si>
    <t>80,10/7,01</t>
  </si>
  <si>
    <t>МКУ Технадзор ДКСиМП</t>
  </si>
  <si>
    <t>77 а</t>
  </si>
  <si>
    <t>222,40/149,70</t>
  </si>
  <si>
    <t>ИП Васильев</t>
  </si>
  <si>
    <t>277,90/285,60</t>
  </si>
  <si>
    <t>37/1</t>
  </si>
  <si>
    <t>ООО Сервис Нск</t>
  </si>
  <si>
    <t>Троллейная</t>
  </si>
  <si>
    <t>НРОО ФСИ Единство</t>
  </si>
  <si>
    <t>Хилокская</t>
  </si>
  <si>
    <t>(19)</t>
  </si>
  <si>
    <t>ИП Ильинов</t>
  </si>
  <si>
    <t>(8)</t>
  </si>
  <si>
    <t>ООО ДВ-плюс</t>
  </si>
  <si>
    <t>РОО НОФ джиу-джитсу</t>
  </si>
  <si>
    <t>МБУ Дом молодежи ж/д р-на</t>
  </si>
  <si>
    <t>163/9</t>
  </si>
  <si>
    <t>ООО КомфортСервис</t>
  </si>
  <si>
    <t>ООО ПКФ Роксана</t>
  </si>
  <si>
    <t>Отделение Посольства Республики Белорусь</t>
  </si>
  <si>
    <t>ОО НОО ВОИ</t>
  </si>
  <si>
    <t>ООО Участок №7</t>
  </si>
  <si>
    <t>Коммунистическая</t>
  </si>
  <si>
    <t>Сибирское Рериховское Общество</t>
  </si>
  <si>
    <t>ООО СЛОН</t>
  </si>
  <si>
    <t>бетон ЖБИ панели монолит</t>
  </si>
  <si>
    <t>ООО УК Строймонтаж</t>
  </si>
  <si>
    <t>Плахотного/Крашенинникова</t>
  </si>
  <si>
    <t>41/2</t>
  </si>
  <si>
    <t>8,20/244,70</t>
  </si>
  <si>
    <t>425,70/52,60</t>
  </si>
  <si>
    <t>ФГУП Охрана Росгвардии</t>
  </si>
  <si>
    <t>Толбухина</t>
  </si>
  <si>
    <t>ОО ФСБ НСО</t>
  </si>
  <si>
    <t>Фасадная</t>
  </si>
  <si>
    <t>17/1</t>
  </si>
  <si>
    <t>13/1</t>
  </si>
  <si>
    <t>30,80/54,80</t>
  </si>
  <si>
    <t>200,60/7,50</t>
  </si>
  <si>
    <t>ООО Свара Групп-Ритейл</t>
  </si>
  <si>
    <t>70,20/112,00</t>
  </si>
  <si>
    <t>ООО ЭкоСибирь</t>
  </si>
  <si>
    <t>ООО УК Ново-Николаевск 1893</t>
  </si>
  <si>
    <t>Римского-Корсакова</t>
  </si>
  <si>
    <t>ООО УК ЖЭУ-4</t>
  </si>
  <si>
    <t>НРО ВПП Единая Россия</t>
  </si>
  <si>
    <t>145/1</t>
  </si>
  <si>
    <t>185/1</t>
  </si>
  <si>
    <t>102/4</t>
  </si>
  <si>
    <t>кирпич панели</t>
  </si>
  <si>
    <t>РОО НК автономия армян НСО</t>
  </si>
  <si>
    <t>Маяковского</t>
  </si>
  <si>
    <t>(20)</t>
  </si>
  <si>
    <t>Орджоникидзе</t>
  </si>
  <si>
    <t>ООО ПК СВС</t>
  </si>
  <si>
    <t>ИП Безруков</t>
  </si>
  <si>
    <t>Объединения</t>
  </si>
  <si>
    <t>Саввы Кожевникова</t>
  </si>
  <si>
    <t>9/1</t>
  </si>
  <si>
    <t>железобетон</t>
  </si>
  <si>
    <t>Забалуева</t>
  </si>
  <si>
    <t>Звездная</t>
  </si>
  <si>
    <t>4 б</t>
  </si>
  <si>
    <t>Достоевского</t>
  </si>
  <si>
    <t>Арбузова</t>
  </si>
  <si>
    <t>2 а</t>
  </si>
  <si>
    <t>ООО Автомеханика-Сибирь</t>
  </si>
  <si>
    <t>109/4</t>
  </si>
  <si>
    <t xml:space="preserve">ИП Шуваев </t>
  </si>
  <si>
    <t>НОО Право и Безопасность</t>
  </si>
  <si>
    <t>3 а</t>
  </si>
  <si>
    <t>Горбольницы территория</t>
  </si>
  <si>
    <t>ООО Саманд</t>
  </si>
  <si>
    <t>69/2</t>
  </si>
  <si>
    <t>ООО ЭКОРЕКС-МЕТАЛЛ</t>
  </si>
  <si>
    <t>32/1</t>
  </si>
  <si>
    <t>Доватора</t>
  </si>
  <si>
    <t>30,30/204,70</t>
  </si>
  <si>
    <t>АНО Родина самбо в Сибири</t>
  </si>
  <si>
    <t>50,40/28,70</t>
  </si>
  <si>
    <t>ООО Сибтехтранс</t>
  </si>
  <si>
    <t>ООО ВААМ</t>
  </si>
  <si>
    <t>Костычева</t>
  </si>
  <si>
    <t>ООО Сервисная служба</t>
  </si>
  <si>
    <t>Котовского</t>
  </si>
  <si>
    <t>ЧУДО Морская школа</t>
  </si>
  <si>
    <t>НОВАКТВ-плюс</t>
  </si>
  <si>
    <t>18/2</t>
  </si>
  <si>
    <t>ФГБОУ ВО НГМУ</t>
  </si>
  <si>
    <t>92,30/60,50</t>
  </si>
  <si>
    <t>НП ЦФИ</t>
  </si>
  <si>
    <t>Пришвина</t>
  </si>
  <si>
    <t>2/1</t>
  </si>
  <si>
    <t>13,50/542,60</t>
  </si>
  <si>
    <t>ОСТО Сибакадемстрой</t>
  </si>
  <si>
    <t>УК Музей Сибирская береста</t>
  </si>
  <si>
    <t>ГКУ ЦЗН</t>
  </si>
  <si>
    <t>Софийская</t>
  </si>
  <si>
    <t>ИП Судилкин</t>
  </si>
  <si>
    <t>Степная</t>
  </si>
  <si>
    <t>54/1</t>
  </si>
  <si>
    <t>Партия Пенсионеров НСО</t>
  </si>
  <si>
    <t>ИП Юршина</t>
  </si>
  <si>
    <t>НРОО ЦПТ</t>
  </si>
  <si>
    <t>ГКУ НСО ГАНО</t>
  </si>
  <si>
    <t>(137)</t>
  </si>
  <si>
    <t>металл</t>
  </si>
  <si>
    <t>285,70/243,90</t>
  </si>
  <si>
    <t>Энгельса</t>
  </si>
  <si>
    <t>НООО Право и безопасность</t>
  </si>
  <si>
    <t>Динамовцев</t>
  </si>
  <si>
    <t>Узорная</t>
  </si>
  <si>
    <t>187,10/58,10</t>
  </si>
  <si>
    <t>БФ СемьЯ</t>
  </si>
  <si>
    <t>Ленинградская</t>
  </si>
  <si>
    <t>МБУ ГКЦСОН</t>
  </si>
  <si>
    <t>15/2</t>
  </si>
  <si>
    <t>МОУ ДО ЦВР Пашинский</t>
  </si>
  <si>
    <t>ООО Статус</t>
  </si>
  <si>
    <t>Долгуева</t>
  </si>
  <si>
    <t>Ивачева</t>
  </si>
  <si>
    <t>Лазурная</t>
  </si>
  <si>
    <t>16/1</t>
  </si>
  <si>
    <t>ООО РСУ №3</t>
  </si>
  <si>
    <t>Стофато</t>
  </si>
  <si>
    <t>Адм-я Центрального округа</t>
  </si>
  <si>
    <t>Октябрьская</t>
  </si>
  <si>
    <t>НОО ПП КПРФ</t>
  </si>
  <si>
    <t>Рассветная</t>
  </si>
  <si>
    <t>НРО ВТО Союз художников России</t>
  </si>
  <si>
    <t>ИП Сулима</t>
  </si>
  <si>
    <t>ООО АльфаСнаб</t>
  </si>
  <si>
    <t>Демакова</t>
  </si>
  <si>
    <t>ООО Арома</t>
  </si>
  <si>
    <t>Дунаевского</t>
  </si>
  <si>
    <t>ООО УКЭЖ Сибирская инициатива</t>
  </si>
  <si>
    <t>Железнодорожная</t>
  </si>
  <si>
    <t>Киевская</t>
  </si>
  <si>
    <t>11 а</t>
  </si>
  <si>
    <t>АНП БК Динамо</t>
  </si>
  <si>
    <t>ООО Комфорт</t>
  </si>
  <si>
    <t>ООО Стимул</t>
  </si>
  <si>
    <t>ООО СЗ ЖКХ Ленинского р-на</t>
  </si>
  <si>
    <t>РОО Наш район</t>
  </si>
  <si>
    <t>Гидромонтажная</t>
  </si>
  <si>
    <t>Верхнеобское тер. упр-е рыболовства</t>
  </si>
  <si>
    <t>МОО Сибирский вьюн</t>
  </si>
  <si>
    <t>ЧОУПО Автошкола За рулем</t>
  </si>
  <si>
    <t>Невельского</t>
  </si>
  <si>
    <t>83/2</t>
  </si>
  <si>
    <t>ООО РЭУ Западный</t>
  </si>
  <si>
    <t>Новоселов</t>
  </si>
  <si>
    <t>НРООИ Федерация футбола и спорта инвалидов</t>
  </si>
  <si>
    <t>Полевая</t>
  </si>
  <si>
    <t>ООО Хорал</t>
  </si>
  <si>
    <t>Салтыкова-Щедрина</t>
  </si>
  <si>
    <t>277,40/292,70</t>
  </si>
  <si>
    <t>ЧУЗ РЖД-Медицина</t>
  </si>
  <si>
    <t>Смоленская</t>
  </si>
  <si>
    <t>АО МКС-Новосибирск</t>
  </si>
  <si>
    <t>21/2</t>
  </si>
  <si>
    <t>Тургенева</t>
  </si>
  <si>
    <t>ООО Диар</t>
  </si>
  <si>
    <t>Федосеева</t>
  </si>
  <si>
    <t>ЗАО Олвис-Контакт</t>
  </si>
  <si>
    <t>АНО ПО Первая автошкола</t>
  </si>
  <si>
    <t>ООО УК Советская</t>
  </si>
  <si>
    <t>Партия Справедливая Россия</t>
  </si>
  <si>
    <t>НГОФ Вехи</t>
  </si>
  <si>
    <t>3,30/85,70</t>
  </si>
  <si>
    <t>Зыряновская</t>
  </si>
  <si>
    <t>ИП Игнатова</t>
  </si>
  <si>
    <t>Столетова</t>
  </si>
  <si>
    <t>ИП Шинкеева</t>
  </si>
  <si>
    <t>Тенистая</t>
  </si>
  <si>
    <t>НР БОО Источник жизни</t>
  </si>
  <si>
    <t>Шевченко</t>
  </si>
  <si>
    <t>ООО Гермес</t>
  </si>
  <si>
    <t>1-я Механическая</t>
  </si>
  <si>
    <t>5а</t>
  </si>
  <si>
    <t>31,80/26,80</t>
  </si>
  <si>
    <t>ООО УК Держава</t>
  </si>
  <si>
    <t>ООО ТАРГЕТИНГ</t>
  </si>
  <si>
    <t>НРОО Союза дизайнеров России</t>
  </si>
  <si>
    <t>МАУ СОЦ ТерРа</t>
  </si>
  <si>
    <t>НРО Единая Россия</t>
  </si>
  <si>
    <t>7,70/4,60</t>
  </si>
  <si>
    <t>ООО ЦВМ Мастер ВЕТ</t>
  </si>
  <si>
    <t>Глазырин М.С.</t>
  </si>
  <si>
    <t>МКУ Горзеленхоз</t>
  </si>
  <si>
    <t>ООО Сизон</t>
  </si>
  <si>
    <t>Эйхе</t>
  </si>
  <si>
    <t>1/4</t>
  </si>
  <si>
    <t>73/1</t>
  </si>
  <si>
    <t>ООО Дом здоровья</t>
  </si>
  <si>
    <t>МБУ МЦ Зодиак</t>
  </si>
  <si>
    <t>ООО НОООиР</t>
  </si>
  <si>
    <t>Д. Бедного</t>
  </si>
  <si>
    <t>НГОО Вместе против онкологии</t>
  </si>
  <si>
    <t>ООО Легис</t>
  </si>
  <si>
    <t>ООО Ритуальное хозяйство</t>
  </si>
  <si>
    <t>ИП Ильинова</t>
  </si>
  <si>
    <t>Семьи Шамшиных</t>
  </si>
  <si>
    <t>37 а</t>
  </si>
  <si>
    <t>74,30/8,50</t>
  </si>
  <si>
    <t>НРОО ОСВ</t>
  </si>
  <si>
    <t>ООО Сорцум</t>
  </si>
  <si>
    <t>187,80/92,30</t>
  </si>
  <si>
    <t>279,60/488,50</t>
  </si>
  <si>
    <t>Ударная</t>
  </si>
  <si>
    <t>1/3</t>
  </si>
  <si>
    <t>ООО АкваСиб</t>
  </si>
  <si>
    <t>179/1</t>
  </si>
  <si>
    <t>ИП Брыкова</t>
  </si>
  <si>
    <t>ОО КМО ВОИ</t>
  </si>
  <si>
    <t>НРОО Движение Сибири</t>
  </si>
  <si>
    <t>Героев Революции</t>
  </si>
  <si>
    <t>103/1</t>
  </si>
  <si>
    <t>ИП Андроненко</t>
  </si>
  <si>
    <t>Лебедевского</t>
  </si>
  <si>
    <t>2168,30/75,20</t>
  </si>
  <si>
    <t>ГБПОУ НСО НКЭиВТ</t>
  </si>
  <si>
    <t>2345,90/547,20</t>
  </si>
  <si>
    <t>Сызранская</t>
  </si>
  <si>
    <t>ОО МОДРГН НОО ВОИ</t>
  </si>
  <si>
    <t>147,00/128,20</t>
  </si>
  <si>
    <t>Церковь Серафима Соровского</t>
  </si>
  <si>
    <t>Телевизионная</t>
  </si>
  <si>
    <t>ГБУЗ НСО ГКП № 21</t>
  </si>
  <si>
    <t>Тимирязева</t>
  </si>
  <si>
    <t>СТУ</t>
  </si>
  <si>
    <t>ООО Компания Франкосиб</t>
  </si>
  <si>
    <t>Тульская</t>
  </si>
  <si>
    <t>270/2</t>
  </si>
  <si>
    <t>НРООВС Братишки Сибири</t>
  </si>
  <si>
    <t>МБУК ЦБС</t>
  </si>
  <si>
    <t>ООО СОБЕР-АРЕНДА</t>
  </si>
  <si>
    <t>ООО ДомСервис Плюс</t>
  </si>
  <si>
    <t>1707,90/217,50</t>
  </si>
  <si>
    <t>ГАУ НСО "МДТ "Первый театр"</t>
  </si>
  <si>
    <t>МБУ ДО Центр Виктория</t>
  </si>
  <si>
    <t>ППК Роскадастр</t>
  </si>
  <si>
    <t>БФ Солнце в ладошках</t>
  </si>
  <si>
    <t>ООО Сибиряк</t>
  </si>
  <si>
    <t>МКУК ЦБС Центрального округа</t>
  </si>
  <si>
    <t>ИП Вильде</t>
  </si>
  <si>
    <t>ООО Мессерс плюс</t>
  </si>
  <si>
    <t>ИП Полянский</t>
  </si>
  <si>
    <t>РО ЕРПЦ</t>
  </si>
  <si>
    <t>ИП Хуторенко</t>
  </si>
  <si>
    <t>ООО СКС</t>
  </si>
  <si>
    <t>НРОД Защитник</t>
  </si>
  <si>
    <t>РДОО ФСКНСО</t>
  </si>
  <si>
    <t>ИП Кулиджанян</t>
  </si>
  <si>
    <t>НП Сиб-я гильдия шеф-поваров</t>
  </si>
  <si>
    <t>*</t>
  </si>
  <si>
    <t>РЕЕСТР составлен на дату размещения извещения. Заказчик вправе заменять (исключать, дополнять) объекты в связи с исключением/дополнением объектов недвижимости из договора об организации обслуживания имущества муниципальной казны, в связи с прекращением/закреплением права хозяйственного ведения, а так же изменением условий договоров аренды (безвозмездного пользования)</t>
  </si>
  <si>
    <t>Приложение № 1 к договору от «___» ____________ 2024 года № 2024.112005</t>
  </si>
  <si>
    <t>Страховщик:</t>
  </si>
  <si>
    <t>Страхователь:</t>
  </si>
  <si>
    <t>Директор МУП «ЦМИ»</t>
  </si>
  <si>
    <t>__________________ Э. В. Беляцкий</t>
  </si>
  <si>
    <t>Директор Новосибирского филиала АО «СОГАЗ»</t>
  </si>
  <si>
    <t>__________________ А. Ю. Сивохин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</si>
</sst>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%"/>
    <numFmt numFmtId="165" formatCode="#,##0.00000000"/>
    <numFmt numFmtId="166" formatCode="#,##0.000000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left" wrapText="1" shrinkToFit="1"/>
    </xf>
    <xf numFmtId="14" fontId="2" fillId="0" borderId="9" xfId="0" applyNumberFormat="1" applyFont="1" applyFill="1" applyBorder="1" applyAlignment="1">
      <alignment horizontal="left" wrapText="1" shrinkToFit="1"/>
    </xf>
    <xf numFmtId="0" fontId="4" fillId="0" borderId="3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 wrapText="1" shrinkToFit="1"/>
    </xf>
    <xf numFmtId="2" fontId="4" fillId="0" borderId="9" xfId="0" applyNumberFormat="1" applyFont="1" applyFill="1" applyBorder="1" applyAlignment="1">
      <alignment horizontal="left" wrapText="1" shrinkToFit="1"/>
    </xf>
    <xf numFmtId="0" fontId="4" fillId="0" borderId="8" xfId="0" applyNumberFormat="1" applyFont="1" applyFill="1" applyBorder="1" applyAlignment="1">
      <alignment horizontal="center" wrapText="1" shrinkToFit="1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1" fillId="0" borderId="15" xfId="0" applyFont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left" wrapText="1" shrinkToFit="1"/>
    </xf>
    <xf numFmtId="14" fontId="10" fillId="0" borderId="5" xfId="0" applyNumberFormat="1" applyFont="1" applyFill="1" applyBorder="1" applyAlignment="1">
      <alignment horizontal="left" wrapText="1" shrinkToFit="1"/>
    </xf>
    <xf numFmtId="0" fontId="10" fillId="0" borderId="0" xfId="0" applyFont="1" applyFill="1" applyBorder="1"/>
    <xf numFmtId="49" fontId="0" fillId="0" borderId="0" xfId="0" applyNumberFormat="1"/>
    <xf numFmtId="14" fontId="10" fillId="0" borderId="8" xfId="0" applyNumberFormat="1" applyFont="1" applyFill="1" applyBorder="1" applyAlignment="1">
      <alignment horizontal="left" wrapText="1" shrinkToFit="1"/>
    </xf>
    <xf numFmtId="14" fontId="10" fillId="0" borderId="9" xfId="0" applyNumberFormat="1" applyFont="1" applyFill="1" applyBorder="1" applyAlignment="1">
      <alignment horizontal="left" wrapText="1" shrinkToFit="1"/>
    </xf>
    <xf numFmtId="0" fontId="11" fillId="0" borderId="3" xfId="0" applyFont="1" applyFill="1" applyBorder="1" applyAlignment="1">
      <alignment horizontal="left"/>
    </xf>
    <xf numFmtId="2" fontId="10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0" fillId="0" borderId="8" xfId="0" applyBorder="1"/>
    <xf numFmtId="14" fontId="12" fillId="0" borderId="5" xfId="0" applyNumberFormat="1" applyFont="1" applyFill="1" applyBorder="1" applyAlignment="1">
      <alignment horizontal="left" wrapText="1" shrinkToFit="1"/>
    </xf>
    <xf numFmtId="0" fontId="2" fillId="0" borderId="9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left" wrapText="1" shrinkToFit="1"/>
    </xf>
    <xf numFmtId="14" fontId="12" fillId="0" borderId="9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wrapText="1"/>
    </xf>
    <xf numFmtId="14" fontId="2" fillId="0" borderId="8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0" fontId="4" fillId="0" borderId="3" xfId="0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/>
    </xf>
    <xf numFmtId="0" fontId="14" fillId="0" borderId="3" xfId="0" applyFont="1" applyBorder="1"/>
    <xf numFmtId="14" fontId="12" fillId="0" borderId="9" xfId="0" applyNumberFormat="1" applyFont="1" applyFill="1" applyBorder="1" applyAlignment="1">
      <alignment horizontal="left" wrapText="1" shrinkToFit="1"/>
    </xf>
    <xf numFmtId="2" fontId="4" fillId="0" borderId="9" xfId="0" applyNumberFormat="1" applyFont="1" applyFill="1" applyBorder="1" applyAlignment="1">
      <alignment horizontal="left"/>
    </xf>
    <xf numFmtId="0" fontId="4" fillId="0" borderId="9" xfId="0" applyFont="1" applyFill="1" applyBorder="1"/>
    <xf numFmtId="2" fontId="12" fillId="0" borderId="5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left"/>
    </xf>
    <xf numFmtId="2" fontId="12" fillId="0" borderId="9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left" wrapText="1" shrinkToFit="1"/>
    </xf>
    <xf numFmtId="2" fontId="11" fillId="0" borderId="10" xfId="0" applyNumberFormat="1" applyFont="1" applyFill="1" applyBorder="1" applyAlignment="1">
      <alignment horizontal="left" wrapText="1" shrinkToFit="1"/>
    </xf>
    <xf numFmtId="2" fontId="12" fillId="0" borderId="9" xfId="0" applyNumberFormat="1" applyFont="1" applyFill="1" applyBorder="1" applyAlignment="1">
      <alignment horizontal="left" wrapText="1" shrinkToFit="1"/>
    </xf>
    <xf numFmtId="0" fontId="12" fillId="0" borderId="9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wrapText="1" shrinkToFit="1"/>
    </xf>
    <xf numFmtId="2" fontId="10" fillId="0" borderId="4" xfId="0" applyNumberFormat="1" applyFont="1" applyFill="1" applyBorder="1" applyAlignment="1">
      <alignment horizontal="left" wrapText="1" shrinkToFit="1"/>
    </xf>
    <xf numFmtId="0" fontId="12" fillId="0" borderId="9" xfId="0" applyNumberFormat="1" applyFont="1" applyFill="1" applyBorder="1" applyAlignment="1">
      <alignment horizontal="left" wrapText="1" shrinkToFit="1"/>
    </xf>
    <xf numFmtId="2" fontId="10" fillId="0" borderId="8" xfId="0" applyNumberFormat="1" applyFont="1" applyFill="1" applyBorder="1" applyAlignment="1">
      <alignment horizontal="left" wrapText="1" shrinkToFit="1"/>
    </xf>
    <xf numFmtId="14" fontId="12" fillId="0" borderId="3" xfId="0" applyNumberFormat="1" applyFont="1" applyFill="1" applyBorder="1" applyAlignment="1">
      <alignment horizontal="left"/>
    </xf>
    <xf numFmtId="14" fontId="12" fillId="0" borderId="3" xfId="0" applyNumberFormat="1" applyFont="1" applyFill="1" applyBorder="1" applyAlignment="1">
      <alignment horizontal="left" wrapText="1" shrinkToFit="1"/>
    </xf>
    <xf numFmtId="0" fontId="11" fillId="0" borderId="10" xfId="0" applyNumberFormat="1" applyFont="1" applyFill="1" applyBorder="1" applyAlignment="1">
      <alignment horizontal="left" wrapText="1" shrinkToFit="1"/>
    </xf>
    <xf numFmtId="0" fontId="12" fillId="0" borderId="3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2" fillId="0" borderId="3" xfId="0" applyNumberFormat="1" applyFont="1" applyFill="1" applyBorder="1" applyAlignment="1">
      <alignment horizontal="left" wrapText="1" shrinkToFit="1"/>
    </xf>
    <xf numFmtId="4" fontId="12" fillId="0" borderId="9" xfId="0" applyNumberFormat="1" applyFont="1" applyFill="1" applyBorder="1" applyAlignment="1">
      <alignment horizontal="left"/>
    </xf>
    <xf numFmtId="4" fontId="12" fillId="0" borderId="3" xfId="0" applyNumberFormat="1" applyFont="1" applyFill="1" applyBorder="1" applyAlignment="1">
      <alignment horizontal="left"/>
    </xf>
    <xf numFmtId="4" fontId="10" fillId="0" borderId="8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/>
    </xf>
    <xf numFmtId="4" fontId="4" fillId="0" borderId="9" xfId="0" applyNumberFormat="1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 shrinkToFit="1"/>
    </xf>
    <xf numFmtId="14" fontId="10" fillId="0" borderId="8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left" wrapText="1" shrinkToFit="1"/>
    </xf>
    <xf numFmtId="0" fontId="10" fillId="0" borderId="9" xfId="0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left" wrapText="1" shrinkToFit="1"/>
    </xf>
    <xf numFmtId="49" fontId="10" fillId="0" borderId="9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wrapText="1" shrinkToFit="1"/>
    </xf>
    <xf numFmtId="14" fontId="4" fillId="0" borderId="3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 wrapText="1" shrinkToFit="1"/>
    </xf>
    <xf numFmtId="0" fontId="11" fillId="0" borderId="3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6" fillId="0" borderId="9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left" wrapText="1" shrinkToFit="1"/>
    </xf>
    <xf numFmtId="0" fontId="12" fillId="0" borderId="5" xfId="0" applyNumberFormat="1" applyFont="1" applyFill="1" applyBorder="1" applyAlignment="1">
      <alignment horizontal="left" wrapText="1" shrinkToFit="1"/>
    </xf>
    <xf numFmtId="0" fontId="12" fillId="0" borderId="9" xfId="0" applyFont="1" applyFill="1" applyBorder="1" applyAlignment="1">
      <alignment horizontal="left" wrapText="1" shrinkToFit="1"/>
    </xf>
    <xf numFmtId="0" fontId="11" fillId="0" borderId="10" xfId="0" applyFont="1" applyFill="1" applyBorder="1"/>
    <xf numFmtId="0" fontId="5" fillId="0" borderId="9" xfId="0" applyFont="1" applyFill="1" applyBorder="1"/>
    <xf numFmtId="49" fontId="10" fillId="0" borderId="9" xfId="0" applyNumberFormat="1" applyFont="1" applyFill="1" applyBorder="1" applyAlignment="1">
      <alignment horizontal="left" wrapText="1" shrinkToFit="1"/>
    </xf>
    <xf numFmtId="0" fontId="10" fillId="0" borderId="9" xfId="0" applyFont="1" applyFill="1" applyBorder="1" applyAlignment="1">
      <alignment horizontal="left" wrapText="1"/>
    </xf>
    <xf numFmtId="2" fontId="5" fillId="0" borderId="9" xfId="0" applyNumberFormat="1" applyFont="1" applyFill="1" applyBorder="1" applyAlignment="1">
      <alignment horizontal="left"/>
    </xf>
    <xf numFmtId="0" fontId="15" fillId="0" borderId="9" xfId="0" applyFont="1" applyFill="1" applyBorder="1"/>
    <xf numFmtId="0" fontId="11" fillId="0" borderId="7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left" wrapText="1" shrinkToFit="1"/>
    </xf>
    <xf numFmtId="2" fontId="4" fillId="0" borderId="9" xfId="0" applyNumberFormat="1" applyFont="1" applyFill="1" applyBorder="1" applyAlignment="1">
      <alignment horizontal="left" wrapText="1"/>
    </xf>
    <xf numFmtId="0" fontId="0" fillId="0" borderId="0" xfId="0" applyBorder="1"/>
    <xf numFmtId="0" fontId="12" fillId="0" borderId="9" xfId="0" applyFont="1" applyFill="1" applyBorder="1"/>
    <xf numFmtId="0" fontId="19" fillId="0" borderId="9" xfId="0" applyNumberFormat="1" applyFont="1" applyFill="1" applyBorder="1" applyAlignment="1">
      <alignment horizontal="left"/>
    </xf>
    <xf numFmtId="0" fontId="19" fillId="0" borderId="8" xfId="0" applyNumberFormat="1" applyFont="1" applyFill="1" applyBorder="1" applyAlignment="1">
      <alignment horizontal="center"/>
    </xf>
    <xf numFmtId="0" fontId="18" fillId="0" borderId="10" xfId="0" applyFont="1" applyBorder="1"/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justify" vertical="distributed"/>
    </xf>
    <xf numFmtId="0" fontId="1" fillId="0" borderId="1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 shrinkToFit="1"/>
    </xf>
    <xf numFmtId="0" fontId="10" fillId="0" borderId="8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 shrinkToFit="1"/>
    </xf>
    <xf numFmtId="49" fontId="0" fillId="0" borderId="9" xfId="0" applyNumberFormat="1" applyBorder="1"/>
    <xf numFmtId="0" fontId="17" fillId="0" borderId="9" xfId="0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left" wrapText="1"/>
    </xf>
    <xf numFmtId="2" fontId="15" fillId="0" borderId="9" xfId="0" applyNumberFormat="1" applyFont="1" applyFill="1" applyBorder="1" applyAlignment="1">
      <alignment horizontal="left"/>
    </xf>
    <xf numFmtId="2" fontId="19" fillId="0" borderId="9" xfId="0" applyNumberFormat="1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 wrapText="1" shrinkToFit="1"/>
    </xf>
    <xf numFmtId="0" fontId="1" fillId="0" borderId="17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1" fillId="0" borderId="0" xfId="0" applyFont="1"/>
    <xf numFmtId="2" fontId="12" fillId="0" borderId="18" xfId="0" applyNumberFormat="1" applyFont="1" applyFill="1" applyBorder="1" applyAlignment="1">
      <alignment horizontal="left" wrapText="1" shrinkToFit="1"/>
    </xf>
    <xf numFmtId="0" fontId="12" fillId="0" borderId="19" xfId="0" applyNumberFormat="1" applyFont="1" applyFill="1" applyBorder="1" applyAlignment="1">
      <alignment horizontal="left"/>
    </xf>
    <xf numFmtId="2" fontId="4" fillId="0" borderId="19" xfId="0" applyNumberFormat="1" applyFont="1" applyFill="1" applyBorder="1" applyAlignment="1">
      <alignment horizontal="left" wrapText="1" shrinkToFit="1"/>
    </xf>
    <xf numFmtId="2" fontId="4" fillId="0" borderId="19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2" fontId="12" fillId="0" borderId="19" xfId="0" applyNumberFormat="1" applyFont="1" applyFill="1" applyBorder="1" applyAlignment="1">
      <alignment horizontal="left" wrapText="1" shrinkToFit="1"/>
    </xf>
    <xf numFmtId="0" fontId="4" fillId="0" borderId="19" xfId="0" applyFont="1" applyFill="1" applyBorder="1"/>
    <xf numFmtId="2" fontId="12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left" wrapText="1" shrinkToFit="1"/>
    </xf>
    <xf numFmtId="164" fontId="3" fillId="0" borderId="24" xfId="0" applyNumberFormat="1" applyFont="1" applyFill="1" applyBorder="1" applyAlignment="1">
      <alignment horizontal="center" wrapText="1" shrinkToFit="1"/>
    </xf>
    <xf numFmtId="164" fontId="3" fillId="0" borderId="25" xfId="0" applyNumberFormat="1" applyFont="1" applyFill="1" applyBorder="1" applyAlignment="1">
      <alignment horizontal="center" wrapText="1" shrinkToFit="1"/>
    </xf>
    <xf numFmtId="4" fontId="2" fillId="0" borderId="7" xfId="0" applyNumberFormat="1" applyFont="1" applyFill="1" applyBorder="1" applyAlignment="1">
      <alignment horizontal="center" wrapText="1" shrinkToFit="1"/>
    </xf>
    <xf numFmtId="4" fontId="2" fillId="0" borderId="10" xfId="0" applyNumberFormat="1" applyFont="1" applyFill="1" applyBorder="1" applyAlignment="1">
      <alignment horizontal="center" wrapText="1" shrinkToFit="1"/>
    </xf>
    <xf numFmtId="0" fontId="9" fillId="0" borderId="9" xfId="1" applyFont="1" applyBorder="1" applyAlignment="1">
      <alignment horizontal="center" wrapText="1"/>
    </xf>
    <xf numFmtId="4" fontId="0" fillId="0" borderId="0" xfId="0" applyNumberFormat="1"/>
    <xf numFmtId="0" fontId="2" fillId="0" borderId="9" xfId="1" applyFont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left" wrapText="1" shrinkToFit="1"/>
    </xf>
    <xf numFmtId="14" fontId="2" fillId="0" borderId="13" xfId="0" applyNumberFormat="1" applyFont="1" applyFill="1" applyBorder="1" applyAlignment="1">
      <alignment horizontal="left" wrapText="1" shrinkToFit="1"/>
    </xf>
    <xf numFmtId="14" fontId="4" fillId="0" borderId="12" xfId="0" applyNumberFormat="1" applyFont="1" applyFill="1" applyBorder="1" applyAlignment="1">
      <alignment horizontal="left" wrapText="1" shrinkToFit="1"/>
    </xf>
    <xf numFmtId="4" fontId="4" fillId="0" borderId="13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right" wrapText="1" shrinkToFit="1"/>
    </xf>
    <xf numFmtId="164" fontId="3" fillId="0" borderId="26" xfId="0" applyNumberFormat="1" applyFont="1" applyFill="1" applyBorder="1" applyAlignment="1">
      <alignment horizontal="center" wrapText="1" shrinkToFit="1"/>
    </xf>
    <xf numFmtId="4" fontId="2" fillId="0" borderId="14" xfId="0" applyNumberFormat="1" applyFont="1" applyFill="1" applyBorder="1" applyAlignment="1">
      <alignment horizontal="center" wrapText="1" shrinkToFit="1"/>
    </xf>
    <xf numFmtId="2" fontId="4" fillId="0" borderId="2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9"/>
  <sheetViews>
    <sheetView tabSelected="1" zoomScale="90" zoomScaleNormal="90" workbookViewId="0">
      <selection activeCell="E459" sqref="E459"/>
    </sheetView>
  </sheetViews>
  <sheetFormatPr defaultRowHeight="15" x14ac:dyDescent="0.25"/>
  <cols>
    <col min="1" max="1" width="7.7109375" customWidth="1"/>
    <col min="2" max="2" width="11.5703125" customWidth="1"/>
    <col min="3" max="3" width="10.85546875" customWidth="1"/>
    <col min="4" max="4" width="11" customWidth="1"/>
    <col min="5" max="5" width="14.7109375" customWidth="1"/>
    <col min="6" max="6" width="24" customWidth="1"/>
    <col min="8" max="8" width="12" customWidth="1"/>
    <col min="9" max="9" width="10.5703125" customWidth="1"/>
    <col min="10" max="10" width="12.42578125" customWidth="1"/>
    <col min="11" max="11" width="18.5703125" customWidth="1"/>
    <col min="12" max="12" width="11.85546875" customWidth="1"/>
    <col min="13" max="13" width="13" customWidth="1"/>
    <col min="14" max="14" width="10.42578125" customWidth="1"/>
    <col min="15" max="15" width="9.7109375" customWidth="1"/>
    <col min="16" max="16" width="8.28515625" customWidth="1"/>
    <col min="17" max="17" width="11.7109375" customWidth="1"/>
    <col min="18" max="18" width="32.85546875" customWidth="1"/>
  </cols>
  <sheetData>
    <row r="1" spans="1:20" x14ac:dyDescent="0.25">
      <c r="K1" s="175" t="s">
        <v>525</v>
      </c>
      <c r="L1" s="175"/>
      <c r="M1" s="175"/>
      <c r="N1" s="175"/>
      <c r="O1" s="175"/>
      <c r="P1" s="175"/>
      <c r="Q1" s="175"/>
      <c r="R1" s="175"/>
    </row>
    <row r="2" spans="1:20" x14ac:dyDescent="0.25">
      <c r="B2" s="107"/>
      <c r="D2" s="10"/>
      <c r="E2" s="11" t="s">
        <v>124</v>
      </c>
    </row>
    <row r="3" spans="1:20" ht="18" x14ac:dyDescent="0.25">
      <c r="B3" s="107"/>
      <c r="D3" s="12" t="s">
        <v>125</v>
      </c>
      <c r="E3" s="11"/>
    </row>
    <row r="4" spans="1:20" ht="15.75" thickBot="1" x14ac:dyDescent="0.3">
      <c r="B4" s="107"/>
    </row>
    <row r="5" spans="1:20" ht="75.75" thickBot="1" x14ac:dyDescent="0.3">
      <c r="A5" s="1" t="s">
        <v>0</v>
      </c>
      <c r="B5" s="115" t="s">
        <v>1</v>
      </c>
      <c r="C5" s="115" t="s">
        <v>2</v>
      </c>
      <c r="D5" s="3" t="s">
        <v>3</v>
      </c>
      <c r="E5" s="13" t="s">
        <v>4</v>
      </c>
      <c r="F5" s="3" t="s">
        <v>5</v>
      </c>
      <c r="G5" s="116" t="s">
        <v>6</v>
      </c>
      <c r="H5" s="3" t="s">
        <v>7</v>
      </c>
      <c r="I5" s="3" t="s">
        <v>8</v>
      </c>
      <c r="J5" s="3" t="s">
        <v>9</v>
      </c>
      <c r="K5" s="126" t="s">
        <v>10</v>
      </c>
      <c r="L5" s="3" t="s">
        <v>11</v>
      </c>
      <c r="M5" s="3" t="s">
        <v>12</v>
      </c>
      <c r="N5" s="3" t="s">
        <v>13</v>
      </c>
      <c r="O5" s="13" t="s">
        <v>14</v>
      </c>
      <c r="P5" s="2" t="s">
        <v>15</v>
      </c>
      <c r="Q5" s="3" t="s">
        <v>16</v>
      </c>
      <c r="R5" s="3" t="s">
        <v>17</v>
      </c>
    </row>
    <row r="6" spans="1:20" ht="18" customHeight="1" x14ac:dyDescent="0.25">
      <c r="A6" s="146">
        <v>1</v>
      </c>
      <c r="B6" s="14">
        <v>45474</v>
      </c>
      <c r="C6" s="15">
        <v>45838</v>
      </c>
      <c r="D6" s="105" t="s">
        <v>18</v>
      </c>
      <c r="E6" s="29" t="s">
        <v>43</v>
      </c>
      <c r="F6" s="117" t="s">
        <v>48</v>
      </c>
      <c r="G6" s="119">
        <v>12</v>
      </c>
      <c r="H6" s="88" t="s">
        <v>23</v>
      </c>
      <c r="I6" s="64">
        <v>101.1</v>
      </c>
      <c r="J6" s="95"/>
      <c r="K6" s="127">
        <f>ROUND(I6*55874,2)</f>
        <v>5648861.4000000004</v>
      </c>
      <c r="L6" s="142">
        <v>2.3452999999999999E-4</v>
      </c>
      <c r="M6" s="144">
        <f>ROUND(K6*L6,2)</f>
        <v>1324.83</v>
      </c>
      <c r="N6" s="130" t="s">
        <v>21</v>
      </c>
      <c r="O6" s="51" t="s">
        <v>21</v>
      </c>
      <c r="P6" s="52" t="s">
        <v>24</v>
      </c>
      <c r="Q6" s="96" t="s">
        <v>24</v>
      </c>
      <c r="R6" s="104" t="s">
        <v>21</v>
      </c>
      <c r="S6" s="16"/>
      <c r="T6" s="17"/>
    </row>
    <row r="7" spans="1:20" ht="18" customHeight="1" x14ac:dyDescent="0.25">
      <c r="A7" s="146">
        <v>2</v>
      </c>
      <c r="B7" s="4">
        <v>45478</v>
      </c>
      <c r="C7" s="5">
        <v>45842</v>
      </c>
      <c r="D7" s="35" t="s">
        <v>18</v>
      </c>
      <c r="E7" s="36" t="s">
        <v>45</v>
      </c>
      <c r="F7" s="25" t="s">
        <v>135</v>
      </c>
      <c r="G7" s="32" t="s">
        <v>136</v>
      </c>
      <c r="H7" s="6" t="s">
        <v>33</v>
      </c>
      <c r="I7" s="21">
        <v>648.20000000000005</v>
      </c>
      <c r="J7" s="49" t="s">
        <v>137</v>
      </c>
      <c r="K7" s="128">
        <f t="shared" ref="K7:K69" si="0">ROUND(I7*55874,2)</f>
        <v>36217526.799999997</v>
      </c>
      <c r="L7" s="143">
        <v>2.3452999999999999E-4</v>
      </c>
      <c r="M7" s="145">
        <f t="shared" ref="M7:M69" si="1">ROUND(K7*L7,2)</f>
        <v>8494.1</v>
      </c>
      <c r="N7" s="132" t="s">
        <v>26</v>
      </c>
      <c r="O7" s="8" t="s">
        <v>26</v>
      </c>
      <c r="P7" s="9">
        <v>1953</v>
      </c>
      <c r="Q7" s="8" t="s">
        <v>22</v>
      </c>
      <c r="R7" s="53" t="s">
        <v>138</v>
      </c>
      <c r="S7" s="16"/>
      <c r="T7" s="17"/>
    </row>
    <row r="8" spans="1:20" ht="18" customHeight="1" x14ac:dyDescent="0.25">
      <c r="A8" s="146">
        <v>3</v>
      </c>
      <c r="B8" s="4">
        <v>45478</v>
      </c>
      <c r="C8" s="5">
        <v>45842</v>
      </c>
      <c r="D8" s="35" t="s">
        <v>18</v>
      </c>
      <c r="E8" s="36" t="s">
        <v>45</v>
      </c>
      <c r="F8" s="28" t="s">
        <v>46</v>
      </c>
      <c r="G8" s="30">
        <v>31</v>
      </c>
      <c r="H8" s="89" t="s">
        <v>20</v>
      </c>
      <c r="I8" s="21">
        <v>171.1</v>
      </c>
      <c r="J8" s="93"/>
      <c r="K8" s="128">
        <f t="shared" si="0"/>
        <v>9560041.4000000004</v>
      </c>
      <c r="L8" s="143">
        <v>2.3452999999999999E-4</v>
      </c>
      <c r="M8" s="145">
        <f t="shared" si="1"/>
        <v>2242.12</v>
      </c>
      <c r="N8" s="133" t="s">
        <v>21</v>
      </c>
      <c r="O8" s="49" t="s">
        <v>26</v>
      </c>
      <c r="P8" s="26">
        <v>1957</v>
      </c>
      <c r="Q8" s="49" t="s">
        <v>22</v>
      </c>
      <c r="R8" s="111" t="s">
        <v>21</v>
      </c>
      <c r="S8" s="16"/>
      <c r="T8" s="17"/>
    </row>
    <row r="9" spans="1:20" ht="18" customHeight="1" x14ac:dyDescent="0.25">
      <c r="A9" s="146">
        <v>4</v>
      </c>
      <c r="B9" s="4">
        <v>45478</v>
      </c>
      <c r="C9" s="5">
        <v>45842</v>
      </c>
      <c r="D9" s="35" t="s">
        <v>18</v>
      </c>
      <c r="E9" s="36" t="s">
        <v>45</v>
      </c>
      <c r="F9" s="28" t="s">
        <v>46</v>
      </c>
      <c r="G9" s="30">
        <v>52</v>
      </c>
      <c r="H9" s="89" t="s">
        <v>20</v>
      </c>
      <c r="I9" s="21">
        <v>54.9</v>
      </c>
      <c r="J9" s="93"/>
      <c r="K9" s="128">
        <f t="shared" si="0"/>
        <v>3067482.6</v>
      </c>
      <c r="L9" s="143">
        <v>2.3452999999999999E-4</v>
      </c>
      <c r="M9" s="145">
        <f t="shared" si="1"/>
        <v>719.42</v>
      </c>
      <c r="N9" s="133" t="s">
        <v>21</v>
      </c>
      <c r="O9" s="49" t="s">
        <v>26</v>
      </c>
      <c r="P9" s="26">
        <v>1959</v>
      </c>
      <c r="Q9" s="49" t="s">
        <v>22</v>
      </c>
      <c r="R9" s="111" t="s">
        <v>21</v>
      </c>
      <c r="S9" s="16"/>
      <c r="T9" s="17"/>
    </row>
    <row r="10" spans="1:20" ht="18" customHeight="1" x14ac:dyDescent="0.25">
      <c r="A10" s="146">
        <v>5</v>
      </c>
      <c r="B10" s="4">
        <v>45478</v>
      </c>
      <c r="C10" s="5">
        <v>45842</v>
      </c>
      <c r="D10" s="35" t="s">
        <v>18</v>
      </c>
      <c r="E10" s="36" t="s">
        <v>45</v>
      </c>
      <c r="F10" s="28" t="s">
        <v>46</v>
      </c>
      <c r="G10" s="30">
        <v>52</v>
      </c>
      <c r="H10" s="89" t="s">
        <v>20</v>
      </c>
      <c r="I10" s="21">
        <v>54</v>
      </c>
      <c r="J10" s="93"/>
      <c r="K10" s="128">
        <f t="shared" si="0"/>
        <v>3017196</v>
      </c>
      <c r="L10" s="143">
        <v>2.3452999999999999E-4</v>
      </c>
      <c r="M10" s="145">
        <f t="shared" si="1"/>
        <v>707.62</v>
      </c>
      <c r="N10" s="133" t="s">
        <v>21</v>
      </c>
      <c r="O10" s="49" t="s">
        <v>26</v>
      </c>
      <c r="P10" s="26">
        <v>1959</v>
      </c>
      <c r="Q10" s="49" t="s">
        <v>22</v>
      </c>
      <c r="R10" s="111" t="s">
        <v>21</v>
      </c>
      <c r="S10" s="16"/>
      <c r="T10" s="17"/>
    </row>
    <row r="11" spans="1:20" ht="18" customHeight="1" x14ac:dyDescent="0.25">
      <c r="A11" s="146">
        <v>6</v>
      </c>
      <c r="B11" s="4">
        <v>45478</v>
      </c>
      <c r="C11" s="5">
        <v>45842</v>
      </c>
      <c r="D11" s="35" t="s">
        <v>18</v>
      </c>
      <c r="E11" s="36" t="s">
        <v>45</v>
      </c>
      <c r="F11" s="28" t="s">
        <v>46</v>
      </c>
      <c r="G11" s="30">
        <v>52</v>
      </c>
      <c r="H11" s="89" t="s">
        <v>20</v>
      </c>
      <c r="I11" s="21">
        <v>131.9</v>
      </c>
      <c r="J11" s="93"/>
      <c r="K11" s="128">
        <f t="shared" si="0"/>
        <v>7369780.5999999996</v>
      </c>
      <c r="L11" s="143">
        <v>2.3452999999999999E-4</v>
      </c>
      <c r="M11" s="145">
        <f t="shared" si="1"/>
        <v>1728.43</v>
      </c>
      <c r="N11" s="133" t="s">
        <v>21</v>
      </c>
      <c r="O11" s="49" t="s">
        <v>26</v>
      </c>
      <c r="P11" s="26">
        <v>1959</v>
      </c>
      <c r="Q11" s="49" t="s">
        <v>22</v>
      </c>
      <c r="R11" s="111" t="s">
        <v>21</v>
      </c>
      <c r="S11" s="16"/>
      <c r="T11" s="17"/>
    </row>
    <row r="12" spans="1:20" ht="30" customHeight="1" x14ac:dyDescent="0.25">
      <c r="A12" s="146">
        <v>7</v>
      </c>
      <c r="B12" s="4">
        <v>45478</v>
      </c>
      <c r="C12" s="5">
        <v>45842</v>
      </c>
      <c r="D12" s="35" t="s">
        <v>139</v>
      </c>
      <c r="E12" s="36" t="s">
        <v>140</v>
      </c>
      <c r="F12" s="24" t="s">
        <v>141</v>
      </c>
      <c r="G12" s="32" t="s">
        <v>142</v>
      </c>
      <c r="H12" s="6" t="s">
        <v>23</v>
      </c>
      <c r="I12" s="21">
        <v>69.5</v>
      </c>
      <c r="J12" s="49"/>
      <c r="K12" s="128">
        <f t="shared" si="0"/>
        <v>3883243</v>
      </c>
      <c r="L12" s="143">
        <v>2.3452999999999999E-4</v>
      </c>
      <c r="M12" s="145">
        <f t="shared" si="1"/>
        <v>910.74</v>
      </c>
      <c r="N12" s="132" t="s">
        <v>21</v>
      </c>
      <c r="O12" s="8" t="s">
        <v>26</v>
      </c>
      <c r="P12" s="9">
        <v>1983</v>
      </c>
      <c r="Q12" s="8" t="s">
        <v>119</v>
      </c>
      <c r="R12" s="53" t="s">
        <v>21</v>
      </c>
      <c r="S12" s="16"/>
      <c r="T12" s="17"/>
    </row>
    <row r="13" spans="1:20" ht="30" customHeight="1" x14ac:dyDescent="0.25">
      <c r="A13" s="146">
        <v>8</v>
      </c>
      <c r="B13" s="4">
        <v>45478</v>
      </c>
      <c r="C13" s="5">
        <v>45842</v>
      </c>
      <c r="D13" s="35" t="s">
        <v>139</v>
      </c>
      <c r="E13" s="36" t="s">
        <v>140</v>
      </c>
      <c r="F13" s="24" t="s">
        <v>141</v>
      </c>
      <c r="G13" s="32" t="s">
        <v>143</v>
      </c>
      <c r="H13" s="6" t="s">
        <v>23</v>
      </c>
      <c r="I13" s="21">
        <v>28.9</v>
      </c>
      <c r="J13" s="49"/>
      <c r="K13" s="128">
        <f t="shared" si="0"/>
        <v>1614758.6</v>
      </c>
      <c r="L13" s="143">
        <v>2.3452999999999999E-4</v>
      </c>
      <c r="M13" s="145">
        <f t="shared" si="1"/>
        <v>378.71</v>
      </c>
      <c r="N13" s="132" t="s">
        <v>21</v>
      </c>
      <c r="O13" s="8" t="s">
        <v>26</v>
      </c>
      <c r="P13" s="9">
        <v>1994</v>
      </c>
      <c r="Q13" s="8" t="s">
        <v>119</v>
      </c>
      <c r="R13" s="53" t="s">
        <v>21</v>
      </c>
      <c r="S13" s="16"/>
      <c r="T13" s="17"/>
    </row>
    <row r="14" spans="1:20" ht="18" customHeight="1" x14ac:dyDescent="0.25">
      <c r="A14" s="146">
        <v>9</v>
      </c>
      <c r="B14" s="4">
        <v>45478</v>
      </c>
      <c r="C14" s="5">
        <v>45842</v>
      </c>
      <c r="D14" s="35" t="s">
        <v>18</v>
      </c>
      <c r="E14" s="36" t="s">
        <v>54</v>
      </c>
      <c r="F14" s="28" t="s">
        <v>56</v>
      </c>
      <c r="G14" s="30">
        <v>2</v>
      </c>
      <c r="H14" s="89" t="s">
        <v>20</v>
      </c>
      <c r="I14" s="21">
        <v>122.1</v>
      </c>
      <c r="J14" s="93"/>
      <c r="K14" s="128">
        <f t="shared" si="0"/>
        <v>6822215.4000000004</v>
      </c>
      <c r="L14" s="143">
        <v>2.3452999999999999E-4</v>
      </c>
      <c r="M14" s="145">
        <f t="shared" si="1"/>
        <v>1600.01</v>
      </c>
      <c r="N14" s="133" t="s">
        <v>21</v>
      </c>
      <c r="O14" s="49" t="s">
        <v>26</v>
      </c>
      <c r="P14" s="26">
        <v>1956</v>
      </c>
      <c r="Q14" s="49" t="s">
        <v>22</v>
      </c>
      <c r="R14" s="111" t="s">
        <v>21</v>
      </c>
      <c r="S14" s="16"/>
      <c r="T14" s="17"/>
    </row>
    <row r="15" spans="1:20" ht="18" customHeight="1" x14ac:dyDescent="0.25">
      <c r="A15" s="146">
        <v>10</v>
      </c>
      <c r="B15" s="4">
        <v>45478</v>
      </c>
      <c r="C15" s="5">
        <v>45842</v>
      </c>
      <c r="D15" s="35" t="s">
        <v>18</v>
      </c>
      <c r="E15" s="36" t="s">
        <v>54</v>
      </c>
      <c r="F15" s="28" t="s">
        <v>56</v>
      </c>
      <c r="G15" s="30">
        <v>2</v>
      </c>
      <c r="H15" s="89" t="s">
        <v>20</v>
      </c>
      <c r="I15" s="21">
        <v>110.9</v>
      </c>
      <c r="J15" s="93"/>
      <c r="K15" s="128">
        <f t="shared" si="0"/>
        <v>6196426.5999999996</v>
      </c>
      <c r="L15" s="143">
        <v>2.3452999999999999E-4</v>
      </c>
      <c r="M15" s="145">
        <f t="shared" si="1"/>
        <v>1453.25</v>
      </c>
      <c r="N15" s="133" t="s">
        <v>21</v>
      </c>
      <c r="O15" s="49" t="s">
        <v>26</v>
      </c>
      <c r="P15" s="26">
        <v>1956</v>
      </c>
      <c r="Q15" s="49" t="s">
        <v>22</v>
      </c>
      <c r="R15" s="111" t="s">
        <v>21</v>
      </c>
      <c r="S15" s="16"/>
      <c r="T15" s="17"/>
    </row>
    <row r="16" spans="1:20" ht="18" customHeight="1" x14ac:dyDescent="0.25">
      <c r="A16" s="146">
        <v>11</v>
      </c>
      <c r="B16" s="4">
        <v>45478</v>
      </c>
      <c r="C16" s="5">
        <v>45842</v>
      </c>
      <c r="D16" s="35" t="s">
        <v>18</v>
      </c>
      <c r="E16" s="36" t="s">
        <v>66</v>
      </c>
      <c r="F16" s="28" t="s">
        <v>182</v>
      </c>
      <c r="G16" s="30">
        <v>45</v>
      </c>
      <c r="H16" s="89" t="s">
        <v>20</v>
      </c>
      <c r="I16" s="21">
        <v>130.5</v>
      </c>
      <c r="J16" s="93"/>
      <c r="K16" s="128">
        <f t="shared" si="0"/>
        <v>7291557</v>
      </c>
      <c r="L16" s="143">
        <v>2.3452999999999999E-4</v>
      </c>
      <c r="M16" s="145">
        <f t="shared" si="1"/>
        <v>1710.09</v>
      </c>
      <c r="N16" s="133" t="s">
        <v>21</v>
      </c>
      <c r="O16" s="49" t="s">
        <v>26</v>
      </c>
      <c r="P16" s="26">
        <v>1960</v>
      </c>
      <c r="Q16" s="49" t="s">
        <v>22</v>
      </c>
      <c r="R16" s="111" t="s">
        <v>21</v>
      </c>
      <c r="S16" s="16"/>
      <c r="T16" s="17"/>
    </row>
    <row r="17" spans="1:20" ht="18" customHeight="1" x14ac:dyDescent="0.25">
      <c r="A17" s="146">
        <v>12</v>
      </c>
      <c r="B17" s="4">
        <v>45478</v>
      </c>
      <c r="C17" s="5">
        <v>45842</v>
      </c>
      <c r="D17" s="35" t="s">
        <v>18</v>
      </c>
      <c r="E17" s="36" t="s">
        <v>66</v>
      </c>
      <c r="F17" s="28" t="s">
        <v>182</v>
      </c>
      <c r="G17" s="30">
        <v>45</v>
      </c>
      <c r="H17" s="89" t="s">
        <v>20</v>
      </c>
      <c r="I17" s="21">
        <v>135.4</v>
      </c>
      <c r="J17" s="93"/>
      <c r="K17" s="128">
        <f t="shared" si="0"/>
        <v>7565339.5999999996</v>
      </c>
      <c r="L17" s="143">
        <v>2.3452999999999999E-4</v>
      </c>
      <c r="M17" s="145">
        <f t="shared" si="1"/>
        <v>1774.3</v>
      </c>
      <c r="N17" s="133" t="s">
        <v>21</v>
      </c>
      <c r="O17" s="49" t="s">
        <v>26</v>
      </c>
      <c r="P17" s="26">
        <v>1960</v>
      </c>
      <c r="Q17" s="49" t="s">
        <v>22</v>
      </c>
      <c r="R17" s="111" t="s">
        <v>21</v>
      </c>
      <c r="S17" s="16"/>
      <c r="T17" s="17"/>
    </row>
    <row r="18" spans="1:20" ht="18" customHeight="1" x14ac:dyDescent="0.25">
      <c r="A18" s="146">
        <v>13</v>
      </c>
      <c r="B18" s="4">
        <v>45478</v>
      </c>
      <c r="C18" s="5">
        <v>45842</v>
      </c>
      <c r="D18" s="35" t="s">
        <v>18</v>
      </c>
      <c r="E18" s="36" t="s">
        <v>45</v>
      </c>
      <c r="F18" s="28" t="s">
        <v>187</v>
      </c>
      <c r="G18" s="30">
        <v>2</v>
      </c>
      <c r="H18" s="89" t="s">
        <v>20</v>
      </c>
      <c r="I18" s="21">
        <v>80.599999999999994</v>
      </c>
      <c r="J18" s="93"/>
      <c r="K18" s="128">
        <f t="shared" si="0"/>
        <v>4503444.4000000004</v>
      </c>
      <c r="L18" s="143">
        <v>2.3452999999999999E-4</v>
      </c>
      <c r="M18" s="145">
        <f t="shared" si="1"/>
        <v>1056.19</v>
      </c>
      <c r="N18" s="133" t="s">
        <v>21</v>
      </c>
      <c r="O18" s="49" t="s">
        <v>26</v>
      </c>
      <c r="P18" s="26" t="s">
        <v>118</v>
      </c>
      <c r="Q18" s="49" t="s">
        <v>118</v>
      </c>
      <c r="R18" s="111" t="s">
        <v>21</v>
      </c>
      <c r="S18" s="16"/>
      <c r="T18" s="17"/>
    </row>
    <row r="19" spans="1:20" ht="18" customHeight="1" x14ac:dyDescent="0.25">
      <c r="A19" s="146">
        <v>14</v>
      </c>
      <c r="B19" s="4">
        <v>45478</v>
      </c>
      <c r="C19" s="5">
        <v>45842</v>
      </c>
      <c r="D19" s="35" t="s">
        <v>18</v>
      </c>
      <c r="E19" s="36" t="s">
        <v>36</v>
      </c>
      <c r="F19" s="25" t="s">
        <v>95</v>
      </c>
      <c r="G19" s="30">
        <v>94</v>
      </c>
      <c r="H19" s="6" t="s">
        <v>23</v>
      </c>
      <c r="I19" s="21">
        <v>63.8</v>
      </c>
      <c r="J19" s="49"/>
      <c r="K19" s="128">
        <f t="shared" si="0"/>
        <v>3564761.2</v>
      </c>
      <c r="L19" s="143">
        <v>2.3452999999999999E-4</v>
      </c>
      <c r="M19" s="145">
        <f t="shared" si="1"/>
        <v>836.04</v>
      </c>
      <c r="N19" s="132" t="s">
        <v>21</v>
      </c>
      <c r="O19" s="8" t="s">
        <v>21</v>
      </c>
      <c r="P19" s="9">
        <v>1935</v>
      </c>
      <c r="Q19" s="8" t="s">
        <v>22</v>
      </c>
      <c r="R19" s="53" t="s">
        <v>21</v>
      </c>
      <c r="S19" s="16"/>
      <c r="T19" s="17"/>
    </row>
    <row r="20" spans="1:20" ht="24" customHeight="1" x14ac:dyDescent="0.25">
      <c r="A20" s="146">
        <v>15</v>
      </c>
      <c r="B20" s="4">
        <v>45478</v>
      </c>
      <c r="C20" s="5">
        <v>45842</v>
      </c>
      <c r="D20" s="35" t="s">
        <v>18</v>
      </c>
      <c r="E20" s="36" t="s">
        <v>19</v>
      </c>
      <c r="F20" s="25" t="s">
        <v>99</v>
      </c>
      <c r="G20" s="30">
        <v>47</v>
      </c>
      <c r="H20" s="6" t="s">
        <v>20</v>
      </c>
      <c r="I20" s="21">
        <v>75</v>
      </c>
      <c r="J20" s="49"/>
      <c r="K20" s="128">
        <f t="shared" si="0"/>
        <v>4190550</v>
      </c>
      <c r="L20" s="143">
        <v>2.3452999999999999E-4</v>
      </c>
      <c r="M20" s="145">
        <f t="shared" si="1"/>
        <v>982.81</v>
      </c>
      <c r="N20" s="134" t="s">
        <v>21</v>
      </c>
      <c r="O20" s="34" t="s">
        <v>21</v>
      </c>
      <c r="P20" s="9">
        <v>1941</v>
      </c>
      <c r="Q20" s="7" t="s">
        <v>64</v>
      </c>
      <c r="R20" s="53" t="s">
        <v>21</v>
      </c>
      <c r="S20" s="16"/>
      <c r="T20" s="17"/>
    </row>
    <row r="21" spans="1:20" ht="18" customHeight="1" x14ac:dyDescent="0.25">
      <c r="A21" s="146">
        <v>16</v>
      </c>
      <c r="B21" s="4">
        <v>45478</v>
      </c>
      <c r="C21" s="5">
        <v>45842</v>
      </c>
      <c r="D21" s="35" t="s">
        <v>18</v>
      </c>
      <c r="E21" s="36" t="s">
        <v>19</v>
      </c>
      <c r="F21" s="25" t="s">
        <v>144</v>
      </c>
      <c r="G21" s="30">
        <v>14</v>
      </c>
      <c r="H21" s="6" t="s">
        <v>23</v>
      </c>
      <c r="I21" s="21">
        <v>32.1</v>
      </c>
      <c r="J21" s="49"/>
      <c r="K21" s="128">
        <f t="shared" si="0"/>
        <v>1793555.4</v>
      </c>
      <c r="L21" s="143">
        <v>2.3452999999999999E-4</v>
      </c>
      <c r="M21" s="145">
        <f t="shared" si="1"/>
        <v>420.64</v>
      </c>
      <c r="N21" s="133" t="s">
        <v>21</v>
      </c>
      <c r="O21" s="49" t="s">
        <v>21</v>
      </c>
      <c r="P21" s="26">
        <v>1972</v>
      </c>
      <c r="Q21" s="49" t="s">
        <v>22</v>
      </c>
      <c r="R21" s="53" t="s">
        <v>145</v>
      </c>
      <c r="S21" s="16"/>
      <c r="T21" s="17"/>
    </row>
    <row r="22" spans="1:20" ht="18" customHeight="1" x14ac:dyDescent="0.25">
      <c r="A22" s="146">
        <v>17</v>
      </c>
      <c r="B22" s="4">
        <v>45478</v>
      </c>
      <c r="C22" s="5">
        <v>45842</v>
      </c>
      <c r="D22" s="35" t="s">
        <v>18</v>
      </c>
      <c r="E22" s="36" t="s">
        <v>19</v>
      </c>
      <c r="F22" s="25" t="s">
        <v>146</v>
      </c>
      <c r="G22" s="30">
        <v>5</v>
      </c>
      <c r="H22" s="6" t="s">
        <v>23</v>
      </c>
      <c r="I22" s="21">
        <v>15.1</v>
      </c>
      <c r="J22" s="49"/>
      <c r="K22" s="128">
        <f t="shared" si="0"/>
        <v>843697.4</v>
      </c>
      <c r="L22" s="143">
        <v>2.3452999999999999E-4</v>
      </c>
      <c r="M22" s="145">
        <f t="shared" si="1"/>
        <v>197.87</v>
      </c>
      <c r="N22" s="133" t="s">
        <v>21</v>
      </c>
      <c r="O22" s="49" t="s">
        <v>21</v>
      </c>
      <c r="P22" s="26">
        <v>1972</v>
      </c>
      <c r="Q22" s="49" t="s">
        <v>30</v>
      </c>
      <c r="R22" s="53" t="s">
        <v>145</v>
      </c>
      <c r="S22" s="16"/>
      <c r="T22" s="17"/>
    </row>
    <row r="23" spans="1:20" ht="18" customHeight="1" x14ac:dyDescent="0.25">
      <c r="A23" s="146">
        <v>18</v>
      </c>
      <c r="B23" s="4">
        <v>45478</v>
      </c>
      <c r="C23" s="5">
        <v>45842</v>
      </c>
      <c r="D23" s="35" t="s">
        <v>18</v>
      </c>
      <c r="E23" s="36" t="s">
        <v>45</v>
      </c>
      <c r="F23" s="25" t="s">
        <v>147</v>
      </c>
      <c r="G23" s="30">
        <v>3</v>
      </c>
      <c r="H23" s="6" t="s">
        <v>20</v>
      </c>
      <c r="I23" s="21">
        <v>49.6</v>
      </c>
      <c r="J23" s="49"/>
      <c r="K23" s="128">
        <f t="shared" si="0"/>
        <v>2771350.4</v>
      </c>
      <c r="L23" s="143">
        <v>2.3452999999999999E-4</v>
      </c>
      <c r="M23" s="145">
        <f t="shared" si="1"/>
        <v>649.96</v>
      </c>
      <c r="N23" s="133" t="s">
        <v>21</v>
      </c>
      <c r="O23" s="49" t="s">
        <v>21</v>
      </c>
      <c r="P23" s="26">
        <v>1962</v>
      </c>
      <c r="Q23" s="49" t="s">
        <v>22</v>
      </c>
      <c r="R23" s="53" t="s">
        <v>145</v>
      </c>
      <c r="S23" s="16"/>
      <c r="T23" s="17"/>
    </row>
    <row r="24" spans="1:20" ht="18" customHeight="1" x14ac:dyDescent="0.25">
      <c r="A24" s="146">
        <v>19</v>
      </c>
      <c r="B24" s="4">
        <v>45478</v>
      </c>
      <c r="C24" s="5">
        <v>45842</v>
      </c>
      <c r="D24" s="35" t="s">
        <v>18</v>
      </c>
      <c r="E24" s="36" t="s">
        <v>45</v>
      </c>
      <c r="F24" s="28" t="s">
        <v>196</v>
      </c>
      <c r="G24" s="30">
        <v>36</v>
      </c>
      <c r="H24" s="89" t="s">
        <v>20</v>
      </c>
      <c r="I24" s="21">
        <v>128.30000000000001</v>
      </c>
      <c r="J24" s="93"/>
      <c r="K24" s="128">
        <f t="shared" si="0"/>
        <v>7168634.2000000002</v>
      </c>
      <c r="L24" s="143">
        <v>2.3452999999999999E-4</v>
      </c>
      <c r="M24" s="145">
        <f t="shared" si="1"/>
        <v>1681.26</v>
      </c>
      <c r="N24" s="133" t="s">
        <v>21</v>
      </c>
      <c r="O24" s="49" t="s">
        <v>26</v>
      </c>
      <c r="P24" s="26">
        <v>1953</v>
      </c>
      <c r="Q24" s="49" t="s">
        <v>22</v>
      </c>
      <c r="R24" s="111" t="s">
        <v>21</v>
      </c>
      <c r="S24" s="16"/>
      <c r="T24" s="17"/>
    </row>
    <row r="25" spans="1:20" ht="18" customHeight="1" x14ac:dyDescent="0.25">
      <c r="A25" s="146">
        <v>20</v>
      </c>
      <c r="B25" s="4">
        <v>45478</v>
      </c>
      <c r="C25" s="5">
        <v>45842</v>
      </c>
      <c r="D25" s="35" t="s">
        <v>18</v>
      </c>
      <c r="E25" s="36" t="s">
        <v>45</v>
      </c>
      <c r="F25" s="28" t="s">
        <v>196</v>
      </c>
      <c r="G25" s="30">
        <v>36</v>
      </c>
      <c r="H25" s="89" t="s">
        <v>20</v>
      </c>
      <c r="I25" s="21">
        <v>120.3</v>
      </c>
      <c r="J25" s="93"/>
      <c r="K25" s="128">
        <f t="shared" si="0"/>
        <v>6721642.2000000002</v>
      </c>
      <c r="L25" s="143">
        <v>2.3452999999999999E-4</v>
      </c>
      <c r="M25" s="145">
        <f t="shared" si="1"/>
        <v>1576.43</v>
      </c>
      <c r="N25" s="133" t="s">
        <v>21</v>
      </c>
      <c r="O25" s="49" t="s">
        <v>26</v>
      </c>
      <c r="P25" s="26">
        <v>1953</v>
      </c>
      <c r="Q25" s="49" t="s">
        <v>22</v>
      </c>
      <c r="R25" s="111" t="s">
        <v>21</v>
      </c>
      <c r="S25" s="16"/>
      <c r="T25" s="17"/>
    </row>
    <row r="26" spans="1:20" ht="18" customHeight="1" x14ac:dyDescent="0.25">
      <c r="A26" s="146">
        <v>21</v>
      </c>
      <c r="B26" s="4">
        <v>45478</v>
      </c>
      <c r="C26" s="5">
        <v>45842</v>
      </c>
      <c r="D26" s="35" t="s">
        <v>18</v>
      </c>
      <c r="E26" s="36" t="s">
        <v>66</v>
      </c>
      <c r="F26" s="28" t="s">
        <v>115</v>
      </c>
      <c r="G26" s="30">
        <v>109</v>
      </c>
      <c r="H26" s="89" t="s">
        <v>20</v>
      </c>
      <c r="I26" s="21">
        <v>106.1</v>
      </c>
      <c r="J26" s="93"/>
      <c r="K26" s="128">
        <f t="shared" si="0"/>
        <v>5928231.4000000004</v>
      </c>
      <c r="L26" s="143">
        <v>2.3452999999999999E-4</v>
      </c>
      <c r="M26" s="145">
        <f t="shared" si="1"/>
        <v>1390.35</v>
      </c>
      <c r="N26" s="133" t="s">
        <v>21</v>
      </c>
      <c r="O26" s="49" t="s">
        <v>21</v>
      </c>
      <c r="P26" s="26">
        <v>1956</v>
      </c>
      <c r="Q26" s="49" t="s">
        <v>22</v>
      </c>
      <c r="R26" s="111" t="s">
        <v>21</v>
      </c>
      <c r="S26" s="16"/>
      <c r="T26" s="17"/>
    </row>
    <row r="27" spans="1:20" ht="18" customHeight="1" x14ac:dyDescent="0.25">
      <c r="A27" s="146">
        <v>22</v>
      </c>
      <c r="B27" s="4">
        <v>45483</v>
      </c>
      <c r="C27" s="5">
        <v>45847</v>
      </c>
      <c r="D27" s="35" t="s">
        <v>18</v>
      </c>
      <c r="E27" s="48" t="s">
        <v>45</v>
      </c>
      <c r="F27" s="25" t="s">
        <v>197</v>
      </c>
      <c r="G27" s="30">
        <v>3</v>
      </c>
      <c r="H27" s="47" t="s">
        <v>20</v>
      </c>
      <c r="I27" s="31">
        <v>104.9</v>
      </c>
      <c r="J27" s="103"/>
      <c r="K27" s="128">
        <f t="shared" si="0"/>
        <v>5861182.5999999996</v>
      </c>
      <c r="L27" s="143">
        <v>2.3452999999999999E-4</v>
      </c>
      <c r="M27" s="145">
        <f t="shared" si="1"/>
        <v>1374.62</v>
      </c>
      <c r="N27" s="132" t="s">
        <v>21</v>
      </c>
      <c r="O27" s="8" t="s">
        <v>21</v>
      </c>
      <c r="P27" s="9">
        <v>1958</v>
      </c>
      <c r="Q27" s="40" t="s">
        <v>22</v>
      </c>
      <c r="R27" s="80" t="s">
        <v>502</v>
      </c>
      <c r="S27" s="16"/>
      <c r="T27" s="17"/>
    </row>
    <row r="28" spans="1:20" ht="18" customHeight="1" x14ac:dyDescent="0.25">
      <c r="A28" s="146">
        <v>23</v>
      </c>
      <c r="B28" s="4">
        <v>45483</v>
      </c>
      <c r="C28" s="5">
        <v>45847</v>
      </c>
      <c r="D28" s="35" t="s">
        <v>18</v>
      </c>
      <c r="E28" s="48" t="s">
        <v>45</v>
      </c>
      <c r="F28" s="25" t="s">
        <v>197</v>
      </c>
      <c r="G28" s="30">
        <v>3</v>
      </c>
      <c r="H28" s="47" t="s">
        <v>20</v>
      </c>
      <c r="I28" s="31">
        <v>17.2</v>
      </c>
      <c r="J28" s="103"/>
      <c r="K28" s="128">
        <f t="shared" si="0"/>
        <v>961032.8</v>
      </c>
      <c r="L28" s="143">
        <v>2.3452999999999999E-4</v>
      </c>
      <c r="M28" s="145">
        <f t="shared" si="1"/>
        <v>225.39</v>
      </c>
      <c r="N28" s="132" t="s">
        <v>21</v>
      </c>
      <c r="O28" s="8" t="s">
        <v>21</v>
      </c>
      <c r="P28" s="9">
        <v>1958</v>
      </c>
      <c r="Q28" s="40" t="s">
        <v>22</v>
      </c>
      <c r="R28" s="80" t="s">
        <v>502</v>
      </c>
      <c r="S28" s="16"/>
      <c r="T28" s="17"/>
    </row>
    <row r="29" spans="1:20" ht="18" customHeight="1" x14ac:dyDescent="0.25">
      <c r="A29" s="146">
        <v>24</v>
      </c>
      <c r="B29" s="4">
        <v>45483</v>
      </c>
      <c r="C29" s="5">
        <v>45847</v>
      </c>
      <c r="D29" s="35" t="s">
        <v>18</v>
      </c>
      <c r="E29" s="36" t="s">
        <v>19</v>
      </c>
      <c r="F29" s="25" t="s">
        <v>25</v>
      </c>
      <c r="G29" s="30">
        <v>9</v>
      </c>
      <c r="H29" s="6" t="s">
        <v>20</v>
      </c>
      <c r="I29" s="31">
        <v>96.4</v>
      </c>
      <c r="J29" s="49"/>
      <c r="K29" s="128">
        <f t="shared" si="0"/>
        <v>5386253.5999999996</v>
      </c>
      <c r="L29" s="143">
        <v>2.3452999999999999E-4</v>
      </c>
      <c r="M29" s="145">
        <f t="shared" si="1"/>
        <v>1263.24</v>
      </c>
      <c r="N29" s="132" t="s">
        <v>21</v>
      </c>
      <c r="O29" s="8" t="s">
        <v>26</v>
      </c>
      <c r="P29" s="9">
        <v>1954</v>
      </c>
      <c r="Q29" s="7" t="s">
        <v>22</v>
      </c>
      <c r="R29" s="112" t="s">
        <v>21</v>
      </c>
      <c r="S29" s="16"/>
      <c r="T29" s="17"/>
    </row>
    <row r="30" spans="1:20" ht="18" customHeight="1" x14ac:dyDescent="0.25">
      <c r="A30" s="146">
        <v>25</v>
      </c>
      <c r="B30" s="4">
        <v>45483</v>
      </c>
      <c r="C30" s="5">
        <v>45847</v>
      </c>
      <c r="D30" s="35" t="s">
        <v>18</v>
      </c>
      <c r="E30" s="36" t="s">
        <v>19</v>
      </c>
      <c r="F30" s="25" t="s">
        <v>29</v>
      </c>
      <c r="G30" s="30">
        <v>18</v>
      </c>
      <c r="H30" s="6" t="s">
        <v>23</v>
      </c>
      <c r="I30" s="31">
        <v>413.7</v>
      </c>
      <c r="J30" s="102"/>
      <c r="K30" s="128">
        <f t="shared" si="0"/>
        <v>23115073.800000001</v>
      </c>
      <c r="L30" s="143">
        <v>2.3452999999999999E-4</v>
      </c>
      <c r="M30" s="145">
        <f t="shared" si="1"/>
        <v>5421.18</v>
      </c>
      <c r="N30" s="132" t="s">
        <v>21</v>
      </c>
      <c r="O30" s="8" t="s">
        <v>21</v>
      </c>
      <c r="P30" s="9">
        <v>1985</v>
      </c>
      <c r="Q30" s="8" t="s">
        <v>30</v>
      </c>
      <c r="R30" s="53" t="s">
        <v>503</v>
      </c>
      <c r="S30" s="16"/>
      <c r="T30" s="17"/>
    </row>
    <row r="31" spans="1:20" ht="18" customHeight="1" x14ac:dyDescent="0.25">
      <c r="A31" s="146">
        <v>26</v>
      </c>
      <c r="B31" s="4">
        <v>45483</v>
      </c>
      <c r="C31" s="5">
        <v>45847</v>
      </c>
      <c r="D31" s="35" t="s">
        <v>18</v>
      </c>
      <c r="E31" s="36" t="s">
        <v>19</v>
      </c>
      <c r="F31" s="25" t="s">
        <v>29</v>
      </c>
      <c r="G31" s="30">
        <v>18</v>
      </c>
      <c r="H31" s="6" t="s">
        <v>23</v>
      </c>
      <c r="I31" s="31">
        <v>21.8</v>
      </c>
      <c r="J31" s="49"/>
      <c r="K31" s="128">
        <f t="shared" si="0"/>
        <v>1218053.2</v>
      </c>
      <c r="L31" s="143">
        <v>2.3452999999999999E-4</v>
      </c>
      <c r="M31" s="145">
        <f t="shared" si="1"/>
        <v>285.67</v>
      </c>
      <c r="N31" s="132" t="s">
        <v>26</v>
      </c>
      <c r="O31" s="8" t="s">
        <v>26</v>
      </c>
      <c r="P31" s="9">
        <v>1985</v>
      </c>
      <c r="Q31" s="8" t="s">
        <v>30</v>
      </c>
      <c r="R31" s="53" t="s">
        <v>31</v>
      </c>
      <c r="S31" s="16"/>
      <c r="T31" s="17"/>
    </row>
    <row r="32" spans="1:20" ht="18" customHeight="1" x14ac:dyDescent="0.25">
      <c r="A32" s="146">
        <v>27</v>
      </c>
      <c r="B32" s="4">
        <v>45483</v>
      </c>
      <c r="C32" s="5">
        <v>45847</v>
      </c>
      <c r="D32" s="35" t="s">
        <v>18</v>
      </c>
      <c r="E32" s="48" t="s">
        <v>45</v>
      </c>
      <c r="F32" s="25" t="s">
        <v>135</v>
      </c>
      <c r="G32" s="32" t="s">
        <v>136</v>
      </c>
      <c r="H32" s="6" t="s">
        <v>20</v>
      </c>
      <c r="I32" s="31">
        <v>161.80000000000001</v>
      </c>
      <c r="J32" s="49"/>
      <c r="K32" s="128">
        <f t="shared" si="0"/>
        <v>9040413.1999999993</v>
      </c>
      <c r="L32" s="143">
        <v>2.3452999999999999E-4</v>
      </c>
      <c r="M32" s="145">
        <f t="shared" si="1"/>
        <v>2120.25</v>
      </c>
      <c r="N32" s="132" t="s">
        <v>26</v>
      </c>
      <c r="O32" s="8" t="s">
        <v>26</v>
      </c>
      <c r="P32" s="9">
        <v>1953</v>
      </c>
      <c r="Q32" s="7" t="s">
        <v>22</v>
      </c>
      <c r="R32" s="54" t="s">
        <v>138</v>
      </c>
      <c r="S32" s="16"/>
      <c r="T32" s="17"/>
    </row>
    <row r="33" spans="1:20" ht="18" customHeight="1" x14ac:dyDescent="0.25">
      <c r="A33" s="146">
        <v>28</v>
      </c>
      <c r="B33" s="4">
        <v>45483</v>
      </c>
      <c r="C33" s="5">
        <v>45847</v>
      </c>
      <c r="D33" s="62" t="s">
        <v>18</v>
      </c>
      <c r="E33" s="22" t="s">
        <v>34</v>
      </c>
      <c r="F33" s="25" t="s">
        <v>35</v>
      </c>
      <c r="G33" s="30" t="s">
        <v>198</v>
      </c>
      <c r="H33" s="6" t="s">
        <v>23</v>
      </c>
      <c r="I33" s="31">
        <v>598</v>
      </c>
      <c r="J33" s="49"/>
      <c r="K33" s="128">
        <f t="shared" si="0"/>
        <v>33412652</v>
      </c>
      <c r="L33" s="143">
        <v>2.3452999999999999E-4</v>
      </c>
      <c r="M33" s="145">
        <f t="shared" si="1"/>
        <v>7836.27</v>
      </c>
      <c r="N33" s="135" t="s">
        <v>21</v>
      </c>
      <c r="O33" s="34" t="s">
        <v>21</v>
      </c>
      <c r="P33" s="26">
        <v>1952</v>
      </c>
      <c r="Q33" s="7" t="s">
        <v>22</v>
      </c>
      <c r="R33" s="80" t="s">
        <v>21</v>
      </c>
      <c r="S33" s="16"/>
      <c r="T33" s="17"/>
    </row>
    <row r="34" spans="1:20" ht="18" customHeight="1" x14ac:dyDescent="0.25">
      <c r="A34" s="146">
        <v>29</v>
      </c>
      <c r="B34" s="4">
        <v>45483</v>
      </c>
      <c r="C34" s="5">
        <v>45847</v>
      </c>
      <c r="D34" s="35" t="s">
        <v>18</v>
      </c>
      <c r="E34" s="36" t="s">
        <v>45</v>
      </c>
      <c r="F34" s="25" t="s">
        <v>199</v>
      </c>
      <c r="G34" s="30">
        <v>64</v>
      </c>
      <c r="H34" s="6" t="s">
        <v>33</v>
      </c>
      <c r="I34" s="31">
        <v>373.6</v>
      </c>
      <c r="J34" s="49" t="s">
        <v>200</v>
      </c>
      <c r="K34" s="128">
        <f t="shared" si="0"/>
        <v>20874526.399999999</v>
      </c>
      <c r="L34" s="143">
        <v>2.3452999999999999E-4</v>
      </c>
      <c r="M34" s="145">
        <f t="shared" si="1"/>
        <v>4895.7</v>
      </c>
      <c r="N34" s="132" t="s">
        <v>21</v>
      </c>
      <c r="O34" s="8" t="s">
        <v>21</v>
      </c>
      <c r="P34" s="9">
        <v>1970</v>
      </c>
      <c r="Q34" s="7" t="s">
        <v>22</v>
      </c>
      <c r="R34" s="53" t="s">
        <v>201</v>
      </c>
      <c r="S34" s="16"/>
      <c r="T34" s="17"/>
    </row>
    <row r="35" spans="1:20" ht="18" customHeight="1" x14ac:dyDescent="0.25">
      <c r="A35" s="146">
        <v>30</v>
      </c>
      <c r="B35" s="4">
        <v>45483</v>
      </c>
      <c r="C35" s="5">
        <v>45847</v>
      </c>
      <c r="D35" s="35" t="s">
        <v>18</v>
      </c>
      <c r="E35" s="36" t="s">
        <v>45</v>
      </c>
      <c r="F35" s="25" t="s">
        <v>199</v>
      </c>
      <c r="G35" s="30">
        <v>64</v>
      </c>
      <c r="H35" s="6" t="s">
        <v>23</v>
      </c>
      <c r="I35" s="31">
        <v>29.2</v>
      </c>
      <c r="J35" s="49"/>
      <c r="K35" s="128">
        <f t="shared" si="0"/>
        <v>1631520.8</v>
      </c>
      <c r="L35" s="143">
        <v>2.3452999999999999E-4</v>
      </c>
      <c r="M35" s="145">
        <f t="shared" si="1"/>
        <v>382.64</v>
      </c>
      <c r="N35" s="132" t="s">
        <v>26</v>
      </c>
      <c r="O35" s="8" t="s">
        <v>26</v>
      </c>
      <c r="P35" s="9">
        <v>1970</v>
      </c>
      <c r="Q35" s="8" t="s">
        <v>22</v>
      </c>
      <c r="R35" s="53" t="s">
        <v>202</v>
      </c>
      <c r="S35" s="16"/>
      <c r="T35" s="17"/>
    </row>
    <row r="36" spans="1:20" ht="18" customHeight="1" x14ac:dyDescent="0.25">
      <c r="A36" s="146">
        <v>31</v>
      </c>
      <c r="B36" s="4">
        <v>45483</v>
      </c>
      <c r="C36" s="5">
        <v>45847</v>
      </c>
      <c r="D36" s="35" t="s">
        <v>18</v>
      </c>
      <c r="E36" s="36" t="s">
        <v>45</v>
      </c>
      <c r="F36" s="25" t="s">
        <v>199</v>
      </c>
      <c r="G36" s="30">
        <v>64</v>
      </c>
      <c r="H36" s="6" t="s">
        <v>23</v>
      </c>
      <c r="I36" s="31">
        <v>29.3</v>
      </c>
      <c r="J36" s="49"/>
      <c r="K36" s="128">
        <f t="shared" si="0"/>
        <v>1637108.2</v>
      </c>
      <c r="L36" s="143">
        <v>2.3452999999999999E-4</v>
      </c>
      <c r="M36" s="145">
        <f t="shared" si="1"/>
        <v>383.95</v>
      </c>
      <c r="N36" s="132" t="s">
        <v>26</v>
      </c>
      <c r="O36" s="8" t="s">
        <v>26</v>
      </c>
      <c r="P36" s="9">
        <v>1970</v>
      </c>
      <c r="Q36" s="8" t="s">
        <v>22</v>
      </c>
      <c r="R36" s="53" t="s">
        <v>203</v>
      </c>
      <c r="S36" s="16"/>
      <c r="T36" s="17"/>
    </row>
    <row r="37" spans="1:20" ht="18" customHeight="1" x14ac:dyDescent="0.25">
      <c r="A37" s="146">
        <v>32</v>
      </c>
      <c r="B37" s="4">
        <v>45483</v>
      </c>
      <c r="C37" s="5">
        <v>45847</v>
      </c>
      <c r="D37" s="35" t="s">
        <v>18</v>
      </c>
      <c r="E37" s="36" t="s">
        <v>45</v>
      </c>
      <c r="F37" s="25" t="s">
        <v>199</v>
      </c>
      <c r="G37" s="30">
        <v>64</v>
      </c>
      <c r="H37" s="6" t="s">
        <v>33</v>
      </c>
      <c r="I37" s="31">
        <v>215.4</v>
      </c>
      <c r="J37" s="49" t="s">
        <v>204</v>
      </c>
      <c r="K37" s="128">
        <f t="shared" si="0"/>
        <v>12035259.6</v>
      </c>
      <c r="L37" s="143">
        <v>2.3452999999999999E-4</v>
      </c>
      <c r="M37" s="145">
        <f t="shared" si="1"/>
        <v>2822.63</v>
      </c>
      <c r="N37" s="132" t="s">
        <v>26</v>
      </c>
      <c r="O37" s="8" t="s">
        <v>26</v>
      </c>
      <c r="P37" s="9">
        <v>1970</v>
      </c>
      <c r="Q37" s="8" t="s">
        <v>22</v>
      </c>
      <c r="R37" s="53" t="s">
        <v>38</v>
      </c>
      <c r="S37" s="16"/>
      <c r="T37" s="17"/>
    </row>
    <row r="38" spans="1:20" ht="18" customHeight="1" x14ac:dyDescent="0.25">
      <c r="A38" s="146">
        <v>33</v>
      </c>
      <c r="B38" s="4">
        <v>45483</v>
      </c>
      <c r="C38" s="5">
        <v>45847</v>
      </c>
      <c r="D38" s="35" t="s">
        <v>18</v>
      </c>
      <c r="E38" s="36" t="s">
        <v>45</v>
      </c>
      <c r="F38" s="25" t="s">
        <v>199</v>
      </c>
      <c r="G38" s="30">
        <v>64</v>
      </c>
      <c r="H38" s="6" t="s">
        <v>23</v>
      </c>
      <c r="I38" s="31">
        <v>208.7</v>
      </c>
      <c r="J38" s="49"/>
      <c r="K38" s="128">
        <f t="shared" si="0"/>
        <v>11660903.800000001</v>
      </c>
      <c r="L38" s="143">
        <v>2.3452999999999999E-4</v>
      </c>
      <c r="M38" s="145">
        <f t="shared" si="1"/>
        <v>2734.83</v>
      </c>
      <c r="N38" s="132" t="s">
        <v>21</v>
      </c>
      <c r="O38" s="8" t="s">
        <v>21</v>
      </c>
      <c r="P38" s="9">
        <v>1970</v>
      </c>
      <c r="Q38" s="8" t="s">
        <v>22</v>
      </c>
      <c r="R38" s="53" t="s">
        <v>205</v>
      </c>
      <c r="S38" s="16"/>
      <c r="T38" s="17"/>
    </row>
    <row r="39" spans="1:20" ht="18" customHeight="1" x14ac:dyDescent="0.25">
      <c r="A39" s="146">
        <v>34</v>
      </c>
      <c r="B39" s="4">
        <v>45483</v>
      </c>
      <c r="C39" s="5">
        <v>45847</v>
      </c>
      <c r="D39" s="35" t="s">
        <v>18</v>
      </c>
      <c r="E39" s="36" t="s">
        <v>45</v>
      </c>
      <c r="F39" s="25" t="s">
        <v>199</v>
      </c>
      <c r="G39" s="30">
        <v>64</v>
      </c>
      <c r="H39" s="6" t="s">
        <v>23</v>
      </c>
      <c r="I39" s="31">
        <v>30</v>
      </c>
      <c r="J39" s="122"/>
      <c r="K39" s="128">
        <f t="shared" si="0"/>
        <v>1676220</v>
      </c>
      <c r="L39" s="143">
        <v>2.3452999999999999E-4</v>
      </c>
      <c r="M39" s="145">
        <f t="shared" si="1"/>
        <v>393.12</v>
      </c>
      <c r="N39" s="132" t="s">
        <v>21</v>
      </c>
      <c r="O39" s="8" t="s">
        <v>21</v>
      </c>
      <c r="P39" s="9">
        <v>1970</v>
      </c>
      <c r="Q39" s="8" t="s">
        <v>22</v>
      </c>
      <c r="R39" s="113" t="s">
        <v>21</v>
      </c>
      <c r="S39" s="16"/>
      <c r="T39" s="17"/>
    </row>
    <row r="40" spans="1:20" ht="18" customHeight="1" x14ac:dyDescent="0.25">
      <c r="A40" s="146">
        <v>35</v>
      </c>
      <c r="B40" s="4">
        <v>45483</v>
      </c>
      <c r="C40" s="5">
        <v>45847</v>
      </c>
      <c r="D40" s="35" t="s">
        <v>18</v>
      </c>
      <c r="E40" s="36" t="s">
        <v>45</v>
      </c>
      <c r="F40" s="25" t="s">
        <v>199</v>
      </c>
      <c r="G40" s="30">
        <v>64</v>
      </c>
      <c r="H40" s="6" t="s">
        <v>23</v>
      </c>
      <c r="I40" s="31">
        <v>26.7</v>
      </c>
      <c r="J40" s="106"/>
      <c r="K40" s="128">
        <f t="shared" si="0"/>
        <v>1491835.8</v>
      </c>
      <c r="L40" s="143">
        <v>2.3452999999999999E-4</v>
      </c>
      <c r="M40" s="145">
        <f t="shared" si="1"/>
        <v>349.88</v>
      </c>
      <c r="N40" s="132" t="s">
        <v>21</v>
      </c>
      <c r="O40" s="8" t="s">
        <v>21</v>
      </c>
      <c r="P40" s="9">
        <v>1970</v>
      </c>
      <c r="Q40" s="8" t="s">
        <v>22</v>
      </c>
      <c r="R40" s="113" t="s">
        <v>145</v>
      </c>
      <c r="S40" s="16"/>
      <c r="T40" s="17"/>
    </row>
    <row r="41" spans="1:20" ht="18" customHeight="1" x14ac:dyDescent="0.25">
      <c r="A41" s="146">
        <v>36</v>
      </c>
      <c r="B41" s="4">
        <v>45483</v>
      </c>
      <c r="C41" s="5">
        <v>45847</v>
      </c>
      <c r="D41" s="35" t="s">
        <v>18</v>
      </c>
      <c r="E41" s="36" t="s">
        <v>45</v>
      </c>
      <c r="F41" s="25" t="s">
        <v>199</v>
      </c>
      <c r="G41" s="30">
        <v>64</v>
      </c>
      <c r="H41" s="6" t="s">
        <v>23</v>
      </c>
      <c r="I41" s="31">
        <v>213</v>
      </c>
      <c r="J41" s="106"/>
      <c r="K41" s="128">
        <f t="shared" si="0"/>
        <v>11901162</v>
      </c>
      <c r="L41" s="143">
        <v>2.3452999999999999E-4</v>
      </c>
      <c r="M41" s="145">
        <f t="shared" si="1"/>
        <v>2791.18</v>
      </c>
      <c r="N41" s="132" t="s">
        <v>21</v>
      </c>
      <c r="O41" s="8" t="s">
        <v>21</v>
      </c>
      <c r="P41" s="9">
        <v>1970</v>
      </c>
      <c r="Q41" s="8" t="s">
        <v>22</v>
      </c>
      <c r="R41" s="113" t="s">
        <v>21</v>
      </c>
      <c r="S41" s="16"/>
      <c r="T41" s="17"/>
    </row>
    <row r="42" spans="1:20" ht="18" customHeight="1" x14ac:dyDescent="0.25">
      <c r="A42" s="146">
        <v>37</v>
      </c>
      <c r="B42" s="4">
        <v>45483</v>
      </c>
      <c r="C42" s="5">
        <v>45847</v>
      </c>
      <c r="D42" s="62" t="s">
        <v>18</v>
      </c>
      <c r="E42" s="22" t="s">
        <v>39</v>
      </c>
      <c r="F42" s="25" t="s">
        <v>40</v>
      </c>
      <c r="G42" s="30">
        <v>20</v>
      </c>
      <c r="H42" s="6" t="s">
        <v>20</v>
      </c>
      <c r="I42" s="31">
        <v>90.8</v>
      </c>
      <c r="J42" s="49"/>
      <c r="K42" s="128">
        <f t="shared" si="0"/>
        <v>5073359.2</v>
      </c>
      <c r="L42" s="143">
        <v>2.3452999999999999E-4</v>
      </c>
      <c r="M42" s="145">
        <f t="shared" si="1"/>
        <v>1189.8499999999999</v>
      </c>
      <c r="N42" s="135" t="s">
        <v>21</v>
      </c>
      <c r="O42" s="33" t="s">
        <v>26</v>
      </c>
      <c r="P42" s="26">
        <v>1950</v>
      </c>
      <c r="Q42" s="8" t="s">
        <v>22</v>
      </c>
      <c r="R42" s="80" t="s">
        <v>21</v>
      </c>
      <c r="S42" s="16"/>
      <c r="T42" s="17"/>
    </row>
    <row r="43" spans="1:20" ht="18" customHeight="1" x14ac:dyDescent="0.25">
      <c r="A43" s="146">
        <v>38</v>
      </c>
      <c r="B43" s="18">
        <v>45483</v>
      </c>
      <c r="C43" s="19">
        <v>45847</v>
      </c>
      <c r="D43" s="79" t="s">
        <v>18</v>
      </c>
      <c r="E43" s="36" t="s">
        <v>34</v>
      </c>
      <c r="F43" s="37" t="s">
        <v>41</v>
      </c>
      <c r="G43" s="38">
        <v>266</v>
      </c>
      <c r="H43" s="20" t="s">
        <v>76</v>
      </c>
      <c r="I43" s="21">
        <v>1925.4</v>
      </c>
      <c r="J43" s="55" t="s">
        <v>506</v>
      </c>
      <c r="K43" s="128">
        <f t="shared" si="0"/>
        <v>107579799.59999999</v>
      </c>
      <c r="L43" s="143">
        <v>2.3452999999999999E-4</v>
      </c>
      <c r="M43" s="145">
        <f t="shared" si="1"/>
        <v>25230.69</v>
      </c>
      <c r="N43" s="131" t="s">
        <v>21</v>
      </c>
      <c r="O43" s="60" t="s">
        <v>21</v>
      </c>
      <c r="P43" s="56">
        <v>1972</v>
      </c>
      <c r="Q43" s="65" t="s">
        <v>22</v>
      </c>
      <c r="R43" s="53" t="s">
        <v>507</v>
      </c>
      <c r="S43" s="16"/>
      <c r="T43" s="17"/>
    </row>
    <row r="44" spans="1:20" ht="18" customHeight="1" x14ac:dyDescent="0.25">
      <c r="A44" s="146">
        <v>39</v>
      </c>
      <c r="B44" s="4">
        <v>45483</v>
      </c>
      <c r="C44" s="5">
        <v>45847</v>
      </c>
      <c r="D44" s="35" t="s">
        <v>18</v>
      </c>
      <c r="E44" s="36" t="s">
        <v>45</v>
      </c>
      <c r="F44" s="37" t="s">
        <v>46</v>
      </c>
      <c r="G44" s="38">
        <v>33</v>
      </c>
      <c r="H44" s="39" t="s">
        <v>20</v>
      </c>
      <c r="I44" s="21">
        <v>174.5</v>
      </c>
      <c r="J44" s="55"/>
      <c r="K44" s="128">
        <f t="shared" si="0"/>
        <v>9750013</v>
      </c>
      <c r="L44" s="143">
        <v>2.3452999999999999E-4</v>
      </c>
      <c r="M44" s="145">
        <f t="shared" si="1"/>
        <v>2286.67</v>
      </c>
      <c r="N44" s="132" t="s">
        <v>21</v>
      </c>
      <c r="O44" s="8" t="s">
        <v>26</v>
      </c>
      <c r="P44" s="9">
        <v>1958</v>
      </c>
      <c r="Q44" s="40" t="s">
        <v>22</v>
      </c>
      <c r="R44" s="80" t="s">
        <v>21</v>
      </c>
      <c r="S44" s="16"/>
      <c r="T44" s="17"/>
    </row>
    <row r="45" spans="1:20" ht="24" customHeight="1" x14ac:dyDescent="0.25">
      <c r="A45" s="146">
        <v>40</v>
      </c>
      <c r="B45" s="4">
        <v>45483</v>
      </c>
      <c r="C45" s="5">
        <v>45847</v>
      </c>
      <c r="D45" s="35" t="s">
        <v>18</v>
      </c>
      <c r="E45" s="36" t="s">
        <v>45</v>
      </c>
      <c r="F45" s="25" t="s">
        <v>46</v>
      </c>
      <c r="G45" s="32" t="s">
        <v>206</v>
      </c>
      <c r="H45" s="6" t="s">
        <v>20</v>
      </c>
      <c r="I45" s="31">
        <v>98.3</v>
      </c>
      <c r="J45" s="49"/>
      <c r="K45" s="128">
        <f t="shared" si="0"/>
        <v>5492414.2000000002</v>
      </c>
      <c r="L45" s="143">
        <v>2.3452999999999999E-4</v>
      </c>
      <c r="M45" s="145">
        <f t="shared" si="1"/>
        <v>1288.1400000000001</v>
      </c>
      <c r="N45" s="132" t="s">
        <v>21</v>
      </c>
      <c r="O45" s="8" t="s">
        <v>21</v>
      </c>
      <c r="P45" s="9">
        <v>1957</v>
      </c>
      <c r="Q45" s="7" t="s">
        <v>207</v>
      </c>
      <c r="R45" s="53" t="s">
        <v>208</v>
      </c>
      <c r="S45" s="16"/>
      <c r="T45" s="17"/>
    </row>
    <row r="46" spans="1:20" ht="18" customHeight="1" x14ac:dyDescent="0.25">
      <c r="A46" s="146">
        <v>41</v>
      </c>
      <c r="B46" s="4">
        <v>45483</v>
      </c>
      <c r="C46" s="5">
        <v>45847</v>
      </c>
      <c r="D46" s="35" t="s">
        <v>18</v>
      </c>
      <c r="E46" s="36" t="s">
        <v>45</v>
      </c>
      <c r="F46" s="41" t="s">
        <v>46</v>
      </c>
      <c r="G46" s="30" t="s">
        <v>209</v>
      </c>
      <c r="H46" s="42" t="s">
        <v>20</v>
      </c>
      <c r="I46" s="31">
        <v>19.899999999999999</v>
      </c>
      <c r="J46" s="92"/>
      <c r="K46" s="128">
        <f t="shared" si="0"/>
        <v>1111892.6000000001</v>
      </c>
      <c r="L46" s="143">
        <v>2.3452999999999999E-4</v>
      </c>
      <c r="M46" s="145">
        <f t="shared" si="1"/>
        <v>260.77</v>
      </c>
      <c r="N46" s="132" t="s">
        <v>21</v>
      </c>
      <c r="O46" s="8" t="s">
        <v>21</v>
      </c>
      <c r="P46" s="9">
        <v>1958</v>
      </c>
      <c r="Q46" s="8" t="s">
        <v>22</v>
      </c>
      <c r="R46" s="53" t="s">
        <v>210</v>
      </c>
      <c r="S46" s="16"/>
      <c r="T46" s="17"/>
    </row>
    <row r="47" spans="1:20" ht="18" customHeight="1" x14ac:dyDescent="0.25">
      <c r="A47" s="146">
        <v>42</v>
      </c>
      <c r="B47" s="4">
        <v>45483</v>
      </c>
      <c r="C47" s="5">
        <v>45847</v>
      </c>
      <c r="D47" s="35" t="s">
        <v>18</v>
      </c>
      <c r="E47" s="36" t="s">
        <v>45</v>
      </c>
      <c r="F47" s="41" t="s">
        <v>46</v>
      </c>
      <c r="G47" s="30" t="s">
        <v>209</v>
      </c>
      <c r="H47" s="42" t="s">
        <v>33</v>
      </c>
      <c r="I47" s="31">
        <v>795.8</v>
      </c>
      <c r="J47" s="49" t="s">
        <v>211</v>
      </c>
      <c r="K47" s="128">
        <f t="shared" si="0"/>
        <v>44464529.200000003</v>
      </c>
      <c r="L47" s="143">
        <v>2.3452999999999999E-4</v>
      </c>
      <c r="M47" s="145">
        <f t="shared" si="1"/>
        <v>10428.27</v>
      </c>
      <c r="N47" s="132" t="s">
        <v>26</v>
      </c>
      <c r="O47" s="8" t="s">
        <v>26</v>
      </c>
      <c r="P47" s="9">
        <v>1958</v>
      </c>
      <c r="Q47" s="8" t="s">
        <v>22</v>
      </c>
      <c r="R47" s="53" t="s">
        <v>210</v>
      </c>
      <c r="S47" s="16"/>
      <c r="T47" s="17"/>
    </row>
    <row r="48" spans="1:20" ht="18" customHeight="1" x14ac:dyDescent="0.25">
      <c r="A48" s="146">
        <v>43</v>
      </c>
      <c r="B48" s="4">
        <v>45483</v>
      </c>
      <c r="C48" s="5">
        <v>45847</v>
      </c>
      <c r="D48" s="35" t="s">
        <v>18</v>
      </c>
      <c r="E48" s="36" t="s">
        <v>45</v>
      </c>
      <c r="F48" s="25" t="s">
        <v>46</v>
      </c>
      <c r="G48" s="30" t="s">
        <v>212</v>
      </c>
      <c r="H48" s="42" t="s">
        <v>20</v>
      </c>
      <c r="I48" s="31">
        <v>99.3</v>
      </c>
      <c r="J48" s="49"/>
      <c r="K48" s="128">
        <f t="shared" si="0"/>
        <v>5548288.2000000002</v>
      </c>
      <c r="L48" s="143">
        <v>2.3452999999999999E-4</v>
      </c>
      <c r="M48" s="145">
        <f t="shared" si="1"/>
        <v>1301.24</v>
      </c>
      <c r="N48" s="132" t="s">
        <v>21</v>
      </c>
      <c r="O48" s="8" t="s">
        <v>21</v>
      </c>
      <c r="P48" s="9">
        <v>1959</v>
      </c>
      <c r="Q48" s="8" t="s">
        <v>22</v>
      </c>
      <c r="R48" s="58" t="s">
        <v>213</v>
      </c>
      <c r="S48" s="16"/>
      <c r="T48" s="17"/>
    </row>
    <row r="49" spans="1:20" ht="18" customHeight="1" x14ac:dyDescent="0.25">
      <c r="A49" s="146">
        <v>44</v>
      </c>
      <c r="B49" s="4">
        <v>45483</v>
      </c>
      <c r="C49" s="5">
        <v>45847</v>
      </c>
      <c r="D49" s="35" t="s">
        <v>18</v>
      </c>
      <c r="E49" s="36" t="s">
        <v>19</v>
      </c>
      <c r="F49" s="25" t="s">
        <v>161</v>
      </c>
      <c r="G49" s="30">
        <v>55</v>
      </c>
      <c r="H49" s="39" t="s">
        <v>23</v>
      </c>
      <c r="I49" s="31">
        <v>98.4</v>
      </c>
      <c r="J49" s="55"/>
      <c r="K49" s="128">
        <f t="shared" si="0"/>
        <v>5498001.5999999996</v>
      </c>
      <c r="L49" s="143">
        <v>2.3452999999999999E-4</v>
      </c>
      <c r="M49" s="145">
        <f t="shared" si="1"/>
        <v>1289.45</v>
      </c>
      <c r="N49" s="132" t="s">
        <v>26</v>
      </c>
      <c r="O49" s="8" t="s">
        <v>26</v>
      </c>
      <c r="P49" s="9">
        <v>1969</v>
      </c>
      <c r="Q49" s="40" t="s">
        <v>22</v>
      </c>
      <c r="R49" s="80" t="s">
        <v>509</v>
      </c>
      <c r="S49" s="16"/>
      <c r="T49" s="17"/>
    </row>
    <row r="50" spans="1:20" ht="18" customHeight="1" x14ac:dyDescent="0.25">
      <c r="A50" s="146">
        <v>45</v>
      </c>
      <c r="B50" s="4">
        <v>45483</v>
      </c>
      <c r="C50" s="5">
        <v>45847</v>
      </c>
      <c r="D50" s="35" t="s">
        <v>18</v>
      </c>
      <c r="E50" s="36" t="s">
        <v>54</v>
      </c>
      <c r="F50" s="41" t="s">
        <v>215</v>
      </c>
      <c r="G50" s="30">
        <v>9</v>
      </c>
      <c r="H50" s="6" t="s">
        <v>20</v>
      </c>
      <c r="I50" s="31">
        <v>52.5</v>
      </c>
      <c r="J50" s="49"/>
      <c r="K50" s="128">
        <f t="shared" si="0"/>
        <v>2933385</v>
      </c>
      <c r="L50" s="143">
        <v>2.3452999999999999E-4</v>
      </c>
      <c r="M50" s="145">
        <f t="shared" si="1"/>
        <v>687.97</v>
      </c>
      <c r="N50" s="132" t="s">
        <v>21</v>
      </c>
      <c r="O50" s="8" t="s">
        <v>21</v>
      </c>
      <c r="P50" s="9">
        <v>1965</v>
      </c>
      <c r="Q50" s="8" t="s">
        <v>22</v>
      </c>
      <c r="R50" s="54" t="s">
        <v>21</v>
      </c>
      <c r="S50" s="16"/>
      <c r="T50" s="17"/>
    </row>
    <row r="51" spans="1:20" ht="18" customHeight="1" x14ac:dyDescent="0.25">
      <c r="A51" s="146">
        <v>46</v>
      </c>
      <c r="B51" s="4">
        <v>45483</v>
      </c>
      <c r="C51" s="5">
        <v>45847</v>
      </c>
      <c r="D51" s="35" t="s">
        <v>18</v>
      </c>
      <c r="E51" s="36" t="s">
        <v>54</v>
      </c>
      <c r="F51" s="41" t="s">
        <v>215</v>
      </c>
      <c r="G51" s="30">
        <v>9</v>
      </c>
      <c r="H51" s="6" t="s">
        <v>20</v>
      </c>
      <c r="I51" s="43">
        <v>212.9</v>
      </c>
      <c r="J51" s="49"/>
      <c r="K51" s="128">
        <f t="shared" si="0"/>
        <v>11895574.6</v>
      </c>
      <c r="L51" s="143">
        <v>2.3452999999999999E-4</v>
      </c>
      <c r="M51" s="145">
        <f t="shared" si="1"/>
        <v>2789.87</v>
      </c>
      <c r="N51" s="132" t="s">
        <v>21</v>
      </c>
      <c r="O51" s="8" t="s">
        <v>21</v>
      </c>
      <c r="P51" s="9">
        <v>1965</v>
      </c>
      <c r="Q51" s="8" t="s">
        <v>22</v>
      </c>
      <c r="R51" s="54" t="s">
        <v>21</v>
      </c>
      <c r="S51" s="16"/>
      <c r="T51" s="17"/>
    </row>
    <row r="52" spans="1:20" ht="18" customHeight="1" x14ac:dyDescent="0.25">
      <c r="A52" s="146">
        <v>47</v>
      </c>
      <c r="B52" s="4">
        <v>45483</v>
      </c>
      <c r="C52" s="5">
        <v>45847</v>
      </c>
      <c r="D52" s="35" t="s">
        <v>18</v>
      </c>
      <c r="E52" s="36" t="s">
        <v>54</v>
      </c>
      <c r="F52" s="25" t="s">
        <v>56</v>
      </c>
      <c r="G52" s="30">
        <v>2</v>
      </c>
      <c r="H52" s="6" t="s">
        <v>23</v>
      </c>
      <c r="I52" s="31">
        <v>47.4</v>
      </c>
      <c r="J52" s="49"/>
      <c r="K52" s="128">
        <f t="shared" si="0"/>
        <v>2648427.6</v>
      </c>
      <c r="L52" s="143">
        <v>2.3452999999999999E-4</v>
      </c>
      <c r="M52" s="145">
        <f t="shared" si="1"/>
        <v>621.14</v>
      </c>
      <c r="N52" s="132" t="s">
        <v>26</v>
      </c>
      <c r="O52" s="8" t="s">
        <v>26</v>
      </c>
      <c r="P52" s="9">
        <v>1956</v>
      </c>
      <c r="Q52" s="7" t="s">
        <v>22</v>
      </c>
      <c r="R52" s="53" t="s">
        <v>216</v>
      </c>
      <c r="S52" s="16"/>
      <c r="T52" s="17"/>
    </row>
    <row r="53" spans="1:20" ht="18" customHeight="1" x14ac:dyDescent="0.25">
      <c r="A53" s="146">
        <v>48</v>
      </c>
      <c r="B53" s="4">
        <v>45483</v>
      </c>
      <c r="C53" s="5">
        <v>45847</v>
      </c>
      <c r="D53" s="35" t="s">
        <v>18</v>
      </c>
      <c r="E53" s="36" t="s">
        <v>54</v>
      </c>
      <c r="F53" s="44" t="s">
        <v>56</v>
      </c>
      <c r="G53" s="30">
        <v>2</v>
      </c>
      <c r="H53" s="6" t="s">
        <v>20</v>
      </c>
      <c r="I53" s="31">
        <v>212.4</v>
      </c>
      <c r="J53" s="49"/>
      <c r="K53" s="128">
        <f t="shared" si="0"/>
        <v>11867637.6</v>
      </c>
      <c r="L53" s="143">
        <v>2.3452999999999999E-4</v>
      </c>
      <c r="M53" s="145">
        <f t="shared" si="1"/>
        <v>2783.32</v>
      </c>
      <c r="N53" s="132" t="s">
        <v>21</v>
      </c>
      <c r="O53" s="8" t="s">
        <v>21</v>
      </c>
      <c r="P53" s="9">
        <v>1956</v>
      </c>
      <c r="Q53" s="7" t="s">
        <v>22</v>
      </c>
      <c r="R53" s="98" t="s">
        <v>217</v>
      </c>
      <c r="S53" s="16"/>
      <c r="T53" s="17"/>
    </row>
    <row r="54" spans="1:20" ht="26.25" customHeight="1" x14ac:dyDescent="0.25">
      <c r="A54" s="146">
        <v>49</v>
      </c>
      <c r="B54" s="4">
        <v>45483</v>
      </c>
      <c r="C54" s="5">
        <v>45847</v>
      </c>
      <c r="D54" s="35" t="s">
        <v>18</v>
      </c>
      <c r="E54" s="22" t="s">
        <v>19</v>
      </c>
      <c r="F54" s="25" t="s">
        <v>218</v>
      </c>
      <c r="G54" s="30" t="s">
        <v>219</v>
      </c>
      <c r="H54" s="6" t="s">
        <v>23</v>
      </c>
      <c r="I54" s="31">
        <v>105.6</v>
      </c>
      <c r="J54" s="49"/>
      <c r="K54" s="128">
        <f t="shared" si="0"/>
        <v>5900294.4000000004</v>
      </c>
      <c r="L54" s="143">
        <v>2.3452999999999999E-4</v>
      </c>
      <c r="M54" s="145">
        <f t="shared" si="1"/>
        <v>1383.8</v>
      </c>
      <c r="N54" s="132" t="s">
        <v>21</v>
      </c>
      <c r="O54" s="8" t="s">
        <v>21</v>
      </c>
      <c r="P54" s="9">
        <v>1980</v>
      </c>
      <c r="Q54" s="40" t="s">
        <v>64</v>
      </c>
      <c r="R54" s="80" t="s">
        <v>220</v>
      </c>
      <c r="S54" s="16"/>
      <c r="T54" s="17"/>
    </row>
    <row r="55" spans="1:20" ht="25.5" customHeight="1" x14ac:dyDescent="0.25">
      <c r="A55" s="146">
        <v>50</v>
      </c>
      <c r="B55" s="4">
        <v>45483</v>
      </c>
      <c r="C55" s="5">
        <v>45847</v>
      </c>
      <c r="D55" s="35" t="s">
        <v>18</v>
      </c>
      <c r="E55" s="22" t="s">
        <v>19</v>
      </c>
      <c r="F55" s="25" t="s">
        <v>218</v>
      </c>
      <c r="G55" s="30" t="s">
        <v>219</v>
      </c>
      <c r="H55" s="6" t="s">
        <v>23</v>
      </c>
      <c r="I55" s="31">
        <v>82.7</v>
      </c>
      <c r="J55" s="49"/>
      <c r="K55" s="128">
        <f t="shared" si="0"/>
        <v>4620779.8</v>
      </c>
      <c r="L55" s="143">
        <v>2.3452999999999999E-4</v>
      </c>
      <c r="M55" s="145">
        <f t="shared" si="1"/>
        <v>1083.71</v>
      </c>
      <c r="N55" s="132" t="s">
        <v>21</v>
      </c>
      <c r="O55" s="8" t="s">
        <v>21</v>
      </c>
      <c r="P55" s="9">
        <v>1980</v>
      </c>
      <c r="Q55" s="40" t="s">
        <v>64</v>
      </c>
      <c r="R55" s="80" t="s">
        <v>220</v>
      </c>
      <c r="S55" s="16"/>
      <c r="T55" s="17"/>
    </row>
    <row r="56" spans="1:20" ht="18" customHeight="1" x14ac:dyDescent="0.25">
      <c r="A56" s="146">
        <v>51</v>
      </c>
      <c r="B56" s="4">
        <v>45483</v>
      </c>
      <c r="C56" s="5">
        <v>45847</v>
      </c>
      <c r="D56" s="35" t="s">
        <v>18</v>
      </c>
      <c r="E56" s="22" t="s">
        <v>19</v>
      </c>
      <c r="F56" s="25" t="s">
        <v>218</v>
      </c>
      <c r="G56" s="30" t="s">
        <v>198</v>
      </c>
      <c r="H56" s="6" t="s">
        <v>23</v>
      </c>
      <c r="I56" s="31">
        <v>31.3</v>
      </c>
      <c r="J56" s="49"/>
      <c r="K56" s="128">
        <f t="shared" si="0"/>
        <v>1748856.2</v>
      </c>
      <c r="L56" s="143">
        <v>2.3452999999999999E-4</v>
      </c>
      <c r="M56" s="145">
        <f t="shared" si="1"/>
        <v>410.16</v>
      </c>
      <c r="N56" s="132" t="s">
        <v>21</v>
      </c>
      <c r="O56" s="8" t="s">
        <v>21</v>
      </c>
      <c r="P56" s="9" t="s">
        <v>24</v>
      </c>
      <c r="Q56" s="40" t="s">
        <v>24</v>
      </c>
      <c r="R56" s="80" t="s">
        <v>220</v>
      </c>
      <c r="S56" s="16"/>
      <c r="T56" s="17"/>
    </row>
    <row r="57" spans="1:20" ht="18" customHeight="1" x14ac:dyDescent="0.25">
      <c r="A57" s="146">
        <v>52</v>
      </c>
      <c r="B57" s="4">
        <v>45483</v>
      </c>
      <c r="C57" s="5">
        <v>45847</v>
      </c>
      <c r="D57" s="35" t="s">
        <v>18</v>
      </c>
      <c r="E57" s="22" t="s">
        <v>19</v>
      </c>
      <c r="F57" s="25" t="s">
        <v>218</v>
      </c>
      <c r="G57" s="30" t="s">
        <v>198</v>
      </c>
      <c r="H57" s="6" t="s">
        <v>33</v>
      </c>
      <c r="I57" s="31">
        <v>612.4</v>
      </c>
      <c r="J57" s="49" t="s">
        <v>221</v>
      </c>
      <c r="K57" s="128">
        <f t="shared" si="0"/>
        <v>34217237.600000001</v>
      </c>
      <c r="L57" s="143">
        <v>2.3452999999999999E-4</v>
      </c>
      <c r="M57" s="145">
        <f t="shared" si="1"/>
        <v>8024.97</v>
      </c>
      <c r="N57" s="132" t="s">
        <v>21</v>
      </c>
      <c r="O57" s="8" t="s">
        <v>21</v>
      </c>
      <c r="P57" s="9">
        <v>1940</v>
      </c>
      <c r="Q57" s="40" t="s">
        <v>22</v>
      </c>
      <c r="R57" s="80" t="s">
        <v>220</v>
      </c>
      <c r="S57" s="16"/>
      <c r="T57" s="17"/>
    </row>
    <row r="58" spans="1:20" ht="18" customHeight="1" x14ac:dyDescent="0.25">
      <c r="A58" s="146">
        <v>53</v>
      </c>
      <c r="B58" s="4">
        <v>45483</v>
      </c>
      <c r="C58" s="5">
        <v>45847</v>
      </c>
      <c r="D58" s="35" t="s">
        <v>18</v>
      </c>
      <c r="E58" s="36" t="s">
        <v>43</v>
      </c>
      <c r="F58" s="25" t="s">
        <v>168</v>
      </c>
      <c r="G58" s="30">
        <v>118</v>
      </c>
      <c r="H58" s="45" t="s">
        <v>23</v>
      </c>
      <c r="I58" s="31">
        <v>133.4</v>
      </c>
      <c r="J58" s="49"/>
      <c r="K58" s="128">
        <f t="shared" si="0"/>
        <v>7453591.5999999996</v>
      </c>
      <c r="L58" s="143">
        <v>2.3452999999999999E-4</v>
      </c>
      <c r="M58" s="145">
        <f t="shared" si="1"/>
        <v>1748.09</v>
      </c>
      <c r="N58" s="132" t="s">
        <v>26</v>
      </c>
      <c r="O58" s="8" t="s">
        <v>26</v>
      </c>
      <c r="P58" s="9">
        <v>1994</v>
      </c>
      <c r="Q58" s="8" t="s">
        <v>22</v>
      </c>
      <c r="R58" s="98" t="s">
        <v>169</v>
      </c>
      <c r="S58" s="16"/>
      <c r="T58" s="17"/>
    </row>
    <row r="59" spans="1:20" ht="18" customHeight="1" x14ac:dyDescent="0.25">
      <c r="A59" s="146">
        <v>54</v>
      </c>
      <c r="B59" s="4">
        <v>45483</v>
      </c>
      <c r="C59" s="5">
        <v>45847</v>
      </c>
      <c r="D59" s="35" t="s">
        <v>18</v>
      </c>
      <c r="E59" s="36" t="s">
        <v>39</v>
      </c>
      <c r="F59" s="25" t="s">
        <v>223</v>
      </c>
      <c r="G59" s="30" t="s">
        <v>224</v>
      </c>
      <c r="H59" s="6" t="s">
        <v>33</v>
      </c>
      <c r="I59" s="31">
        <v>147.5</v>
      </c>
      <c r="J59" s="49" t="s">
        <v>225</v>
      </c>
      <c r="K59" s="128">
        <f t="shared" si="0"/>
        <v>8241415</v>
      </c>
      <c r="L59" s="143">
        <v>2.3452999999999999E-4</v>
      </c>
      <c r="M59" s="145">
        <f t="shared" si="1"/>
        <v>1932.86</v>
      </c>
      <c r="N59" s="132" t="s">
        <v>21</v>
      </c>
      <c r="O59" s="8" t="s">
        <v>21</v>
      </c>
      <c r="P59" s="9">
        <v>1963</v>
      </c>
      <c r="Q59" s="8" t="s">
        <v>22</v>
      </c>
      <c r="R59" s="53" t="s">
        <v>512</v>
      </c>
      <c r="S59" s="16"/>
      <c r="T59" s="17"/>
    </row>
    <row r="60" spans="1:20" ht="18" customHeight="1" x14ac:dyDescent="0.25">
      <c r="A60" s="146">
        <v>55</v>
      </c>
      <c r="B60" s="4">
        <v>45483</v>
      </c>
      <c r="C60" s="5">
        <v>45847</v>
      </c>
      <c r="D60" s="35" t="s">
        <v>18</v>
      </c>
      <c r="E60" s="36" t="s">
        <v>39</v>
      </c>
      <c r="F60" s="25" t="s">
        <v>62</v>
      </c>
      <c r="G60" s="30">
        <v>1</v>
      </c>
      <c r="H60" s="45" t="s">
        <v>23</v>
      </c>
      <c r="I60" s="31">
        <v>107.3</v>
      </c>
      <c r="J60" s="49"/>
      <c r="K60" s="128">
        <f t="shared" si="0"/>
        <v>5995280.2000000002</v>
      </c>
      <c r="L60" s="143">
        <v>2.3452999999999999E-4</v>
      </c>
      <c r="M60" s="145">
        <f t="shared" si="1"/>
        <v>1406.07</v>
      </c>
      <c r="N60" s="132" t="s">
        <v>21</v>
      </c>
      <c r="O60" s="8" t="s">
        <v>21</v>
      </c>
      <c r="P60" s="9">
        <v>1951</v>
      </c>
      <c r="Q60" s="7" t="s">
        <v>22</v>
      </c>
      <c r="R60" s="53" t="s">
        <v>226</v>
      </c>
      <c r="S60" s="16"/>
      <c r="T60" s="17"/>
    </row>
    <row r="61" spans="1:20" ht="18" customHeight="1" x14ac:dyDescent="0.25">
      <c r="A61" s="146">
        <v>56</v>
      </c>
      <c r="B61" s="4">
        <v>45483</v>
      </c>
      <c r="C61" s="5">
        <v>45847</v>
      </c>
      <c r="D61" s="35" t="s">
        <v>18</v>
      </c>
      <c r="E61" s="36" t="s">
        <v>34</v>
      </c>
      <c r="F61" s="25" t="s">
        <v>227</v>
      </c>
      <c r="G61" s="30">
        <v>18</v>
      </c>
      <c r="H61" s="6" t="s">
        <v>20</v>
      </c>
      <c r="I61" s="31">
        <v>269.89999999999998</v>
      </c>
      <c r="J61" s="49"/>
      <c r="K61" s="128">
        <f t="shared" si="0"/>
        <v>15080392.6</v>
      </c>
      <c r="L61" s="143">
        <v>2.3452999999999999E-4</v>
      </c>
      <c r="M61" s="145">
        <f t="shared" si="1"/>
        <v>3536.8</v>
      </c>
      <c r="N61" s="132" t="s">
        <v>21</v>
      </c>
      <c r="O61" s="8" t="s">
        <v>21</v>
      </c>
      <c r="P61" s="9">
        <v>1958</v>
      </c>
      <c r="Q61" s="7" t="s">
        <v>24</v>
      </c>
      <c r="R61" s="53" t="s">
        <v>228</v>
      </c>
      <c r="S61" s="16"/>
      <c r="T61" s="17"/>
    </row>
    <row r="62" spans="1:20" ht="18" customHeight="1" x14ac:dyDescent="0.25">
      <c r="A62" s="146">
        <v>57</v>
      </c>
      <c r="B62" s="4">
        <v>45483</v>
      </c>
      <c r="C62" s="5">
        <v>45847</v>
      </c>
      <c r="D62" s="35" t="s">
        <v>18</v>
      </c>
      <c r="E62" s="36" t="s">
        <v>34</v>
      </c>
      <c r="F62" s="41" t="s">
        <v>227</v>
      </c>
      <c r="G62" s="30">
        <v>38</v>
      </c>
      <c r="H62" s="42" t="s">
        <v>33</v>
      </c>
      <c r="I62" s="31">
        <v>710.2</v>
      </c>
      <c r="J62" s="92"/>
      <c r="K62" s="128">
        <f t="shared" si="0"/>
        <v>39681714.799999997</v>
      </c>
      <c r="L62" s="143">
        <v>2.3452999999999999E-4</v>
      </c>
      <c r="M62" s="145">
        <f t="shared" si="1"/>
        <v>9306.5499999999993</v>
      </c>
      <c r="N62" s="132" t="s">
        <v>21</v>
      </c>
      <c r="O62" s="8" t="s">
        <v>21</v>
      </c>
      <c r="P62" s="9">
        <v>1954</v>
      </c>
      <c r="Q62" s="8" t="s">
        <v>24</v>
      </c>
      <c r="R62" s="58" t="s">
        <v>21</v>
      </c>
      <c r="S62" s="16"/>
      <c r="T62" s="17"/>
    </row>
    <row r="63" spans="1:20" ht="30" customHeight="1" x14ac:dyDescent="0.25">
      <c r="A63" s="146">
        <v>58</v>
      </c>
      <c r="B63" s="4">
        <v>45483</v>
      </c>
      <c r="C63" s="5">
        <v>45847</v>
      </c>
      <c r="D63" s="35" t="s">
        <v>18</v>
      </c>
      <c r="E63" s="36" t="s">
        <v>34</v>
      </c>
      <c r="F63" s="41" t="s">
        <v>227</v>
      </c>
      <c r="G63" s="30">
        <v>38</v>
      </c>
      <c r="H63" s="42" t="s">
        <v>23</v>
      </c>
      <c r="I63" s="31">
        <v>340.6</v>
      </c>
      <c r="J63" s="49"/>
      <c r="K63" s="128">
        <f t="shared" si="0"/>
        <v>19030684.399999999</v>
      </c>
      <c r="L63" s="143">
        <v>2.3452999999999999E-4</v>
      </c>
      <c r="M63" s="145">
        <f t="shared" si="1"/>
        <v>4463.2700000000004</v>
      </c>
      <c r="N63" s="132" t="s">
        <v>21</v>
      </c>
      <c r="O63" s="8" t="s">
        <v>21</v>
      </c>
      <c r="P63" s="9">
        <v>1954</v>
      </c>
      <c r="Q63" s="8" t="s">
        <v>24</v>
      </c>
      <c r="R63" s="58" t="s">
        <v>229</v>
      </c>
      <c r="S63" s="16"/>
      <c r="T63" s="17"/>
    </row>
    <row r="64" spans="1:20" ht="30" customHeight="1" x14ac:dyDescent="0.25">
      <c r="A64" s="146">
        <v>59</v>
      </c>
      <c r="B64" s="4">
        <v>45483</v>
      </c>
      <c r="C64" s="5">
        <v>45847</v>
      </c>
      <c r="D64" s="35" t="s">
        <v>18</v>
      </c>
      <c r="E64" s="36" t="s">
        <v>34</v>
      </c>
      <c r="F64" s="25" t="s">
        <v>227</v>
      </c>
      <c r="G64" s="30">
        <v>38</v>
      </c>
      <c r="H64" s="42" t="s">
        <v>23</v>
      </c>
      <c r="I64" s="31">
        <v>222.5</v>
      </c>
      <c r="J64" s="49"/>
      <c r="K64" s="128">
        <f t="shared" si="0"/>
        <v>12431965</v>
      </c>
      <c r="L64" s="143">
        <v>2.3452999999999999E-4</v>
      </c>
      <c r="M64" s="145">
        <f t="shared" si="1"/>
        <v>2915.67</v>
      </c>
      <c r="N64" s="132" t="s">
        <v>21</v>
      </c>
      <c r="O64" s="8" t="s">
        <v>21</v>
      </c>
      <c r="P64" s="9">
        <v>1954</v>
      </c>
      <c r="Q64" s="8" t="s">
        <v>24</v>
      </c>
      <c r="R64" s="58" t="s">
        <v>229</v>
      </c>
      <c r="S64" s="16"/>
      <c r="T64" s="17"/>
    </row>
    <row r="65" spans="1:20" ht="18" customHeight="1" x14ac:dyDescent="0.25">
      <c r="A65" s="146">
        <v>60</v>
      </c>
      <c r="B65" s="4">
        <v>45483</v>
      </c>
      <c r="C65" s="5">
        <v>45847</v>
      </c>
      <c r="D65" s="35" t="s">
        <v>18</v>
      </c>
      <c r="E65" s="36" t="s">
        <v>54</v>
      </c>
      <c r="F65" s="25" t="s">
        <v>68</v>
      </c>
      <c r="G65" s="46">
        <v>17</v>
      </c>
      <c r="H65" s="47" t="s">
        <v>23</v>
      </c>
      <c r="I65" s="31">
        <v>88.9</v>
      </c>
      <c r="J65" s="93"/>
      <c r="K65" s="128">
        <f t="shared" si="0"/>
        <v>4967198.5999999996</v>
      </c>
      <c r="L65" s="143">
        <v>2.3452999999999999E-4</v>
      </c>
      <c r="M65" s="145">
        <f t="shared" si="1"/>
        <v>1164.96</v>
      </c>
      <c r="N65" s="132" t="s">
        <v>21</v>
      </c>
      <c r="O65" s="8" t="s">
        <v>21</v>
      </c>
      <c r="P65" s="9">
        <v>1955</v>
      </c>
      <c r="Q65" s="40" t="s">
        <v>22</v>
      </c>
      <c r="R65" s="111" t="s">
        <v>230</v>
      </c>
      <c r="S65" s="16"/>
      <c r="T65" s="17"/>
    </row>
    <row r="66" spans="1:20" ht="18" customHeight="1" x14ac:dyDescent="0.25">
      <c r="A66" s="146">
        <v>61</v>
      </c>
      <c r="B66" s="4">
        <v>45483</v>
      </c>
      <c r="C66" s="5">
        <v>45847</v>
      </c>
      <c r="D66" s="35" t="s">
        <v>18</v>
      </c>
      <c r="E66" s="48" t="s">
        <v>39</v>
      </c>
      <c r="F66" s="25" t="s">
        <v>231</v>
      </c>
      <c r="G66" s="32" t="s">
        <v>232</v>
      </c>
      <c r="H66" s="47" t="s">
        <v>33</v>
      </c>
      <c r="I66" s="31">
        <v>913.1</v>
      </c>
      <c r="J66" s="93" t="s">
        <v>233</v>
      </c>
      <c r="K66" s="128">
        <f t="shared" si="0"/>
        <v>51018549.399999999</v>
      </c>
      <c r="L66" s="143">
        <v>2.3452999999999999E-4</v>
      </c>
      <c r="M66" s="145">
        <f t="shared" si="1"/>
        <v>11965.38</v>
      </c>
      <c r="N66" s="132" t="s">
        <v>21</v>
      </c>
      <c r="O66" s="8" t="s">
        <v>21</v>
      </c>
      <c r="P66" s="9">
        <v>1963</v>
      </c>
      <c r="Q66" s="40" t="s">
        <v>22</v>
      </c>
      <c r="R66" s="80" t="s">
        <v>220</v>
      </c>
      <c r="S66" s="16"/>
      <c r="T66" s="17"/>
    </row>
    <row r="67" spans="1:20" ht="24" customHeight="1" x14ac:dyDescent="0.25">
      <c r="A67" s="146">
        <v>62</v>
      </c>
      <c r="B67" s="4">
        <v>45483</v>
      </c>
      <c r="C67" s="5">
        <v>45847</v>
      </c>
      <c r="D67" s="35" t="s">
        <v>18</v>
      </c>
      <c r="E67" s="36" t="s">
        <v>45</v>
      </c>
      <c r="F67" s="25" t="s">
        <v>75</v>
      </c>
      <c r="G67" s="30">
        <v>20</v>
      </c>
      <c r="H67" s="42" t="s">
        <v>23</v>
      </c>
      <c r="I67" s="31">
        <v>120.5</v>
      </c>
      <c r="J67" s="92"/>
      <c r="K67" s="128">
        <f t="shared" si="0"/>
        <v>6732817</v>
      </c>
      <c r="L67" s="143">
        <v>2.3452999999999999E-4</v>
      </c>
      <c r="M67" s="145">
        <f t="shared" si="1"/>
        <v>1579.05</v>
      </c>
      <c r="N67" s="132" t="s">
        <v>21</v>
      </c>
      <c r="O67" s="8" t="s">
        <v>21</v>
      </c>
      <c r="P67" s="9" t="s">
        <v>24</v>
      </c>
      <c r="Q67" s="8" t="s">
        <v>234</v>
      </c>
      <c r="R67" s="53" t="s">
        <v>235</v>
      </c>
      <c r="S67" s="16"/>
      <c r="T67" s="17"/>
    </row>
    <row r="68" spans="1:20" ht="27.75" customHeight="1" x14ac:dyDescent="0.25">
      <c r="A68" s="146">
        <v>63</v>
      </c>
      <c r="B68" s="4">
        <v>45483</v>
      </c>
      <c r="C68" s="5">
        <v>45847</v>
      </c>
      <c r="D68" s="35" t="s">
        <v>18</v>
      </c>
      <c r="E68" s="36" t="s">
        <v>45</v>
      </c>
      <c r="F68" s="25" t="s">
        <v>75</v>
      </c>
      <c r="G68" s="30">
        <v>20</v>
      </c>
      <c r="H68" s="42" t="s">
        <v>23</v>
      </c>
      <c r="I68" s="31">
        <v>223.9</v>
      </c>
      <c r="J68" s="92"/>
      <c r="K68" s="128">
        <f t="shared" si="0"/>
        <v>12510188.6</v>
      </c>
      <c r="L68" s="143">
        <v>2.3452999999999999E-4</v>
      </c>
      <c r="M68" s="145">
        <f t="shared" si="1"/>
        <v>2934.01</v>
      </c>
      <c r="N68" s="132" t="s">
        <v>21</v>
      </c>
      <c r="O68" s="8" t="s">
        <v>21</v>
      </c>
      <c r="P68" s="9" t="s">
        <v>24</v>
      </c>
      <c r="Q68" s="8" t="s">
        <v>234</v>
      </c>
      <c r="R68" s="53" t="s">
        <v>235</v>
      </c>
      <c r="S68" s="16"/>
      <c r="T68" s="17"/>
    </row>
    <row r="69" spans="1:20" ht="18" customHeight="1" x14ac:dyDescent="0.25">
      <c r="A69" s="146">
        <v>64</v>
      </c>
      <c r="B69" s="4">
        <v>45483</v>
      </c>
      <c r="C69" s="5">
        <v>45847</v>
      </c>
      <c r="D69" s="35" t="s">
        <v>18</v>
      </c>
      <c r="E69" s="36" t="s">
        <v>19</v>
      </c>
      <c r="F69" s="25" t="s">
        <v>236</v>
      </c>
      <c r="G69" s="30" t="s">
        <v>212</v>
      </c>
      <c r="H69" s="42" t="s">
        <v>23</v>
      </c>
      <c r="I69" s="31">
        <v>75.5</v>
      </c>
      <c r="J69" s="92"/>
      <c r="K69" s="128">
        <f t="shared" si="0"/>
        <v>4218487</v>
      </c>
      <c r="L69" s="143">
        <v>2.3452999999999999E-4</v>
      </c>
      <c r="M69" s="145">
        <f t="shared" si="1"/>
        <v>989.36</v>
      </c>
      <c r="N69" s="132" t="s">
        <v>26</v>
      </c>
      <c r="O69" s="8" t="s">
        <v>26</v>
      </c>
      <c r="P69" s="9">
        <v>1974</v>
      </c>
      <c r="Q69" s="7" t="s">
        <v>22</v>
      </c>
      <c r="R69" s="71" t="s">
        <v>237</v>
      </c>
      <c r="S69" s="16"/>
      <c r="T69" s="17"/>
    </row>
    <row r="70" spans="1:20" ht="18" customHeight="1" x14ac:dyDescent="0.25">
      <c r="A70" s="146">
        <v>65</v>
      </c>
      <c r="B70" s="4">
        <v>45483</v>
      </c>
      <c r="C70" s="5">
        <v>45847</v>
      </c>
      <c r="D70" s="35" t="s">
        <v>18</v>
      </c>
      <c r="E70" s="36" t="s">
        <v>43</v>
      </c>
      <c r="F70" s="41" t="s">
        <v>238</v>
      </c>
      <c r="G70" s="30">
        <v>78</v>
      </c>
      <c r="H70" s="42" t="s">
        <v>23</v>
      </c>
      <c r="I70" s="31">
        <v>15.4</v>
      </c>
      <c r="J70" s="92"/>
      <c r="K70" s="128">
        <f t="shared" ref="K70:K133" si="2">ROUND(I70*55874,2)</f>
        <v>860459.6</v>
      </c>
      <c r="L70" s="143">
        <v>2.3452999999999999E-4</v>
      </c>
      <c r="M70" s="145">
        <f t="shared" ref="M70:M133" si="3">ROUND(K70*L70,2)</f>
        <v>201.8</v>
      </c>
      <c r="N70" s="132" t="s">
        <v>21</v>
      </c>
      <c r="O70" s="8" t="s">
        <v>21</v>
      </c>
      <c r="P70" s="9">
        <v>1953</v>
      </c>
      <c r="Q70" s="8" t="s">
        <v>22</v>
      </c>
      <c r="R70" s="53" t="s">
        <v>61</v>
      </c>
      <c r="S70" s="16"/>
      <c r="T70" s="17"/>
    </row>
    <row r="71" spans="1:20" ht="18" customHeight="1" x14ac:dyDescent="0.25">
      <c r="A71" s="146">
        <v>66</v>
      </c>
      <c r="B71" s="4">
        <v>45483</v>
      </c>
      <c r="C71" s="5">
        <v>45847</v>
      </c>
      <c r="D71" s="62" t="s">
        <v>18</v>
      </c>
      <c r="E71" s="22" t="s">
        <v>66</v>
      </c>
      <c r="F71" s="25" t="s">
        <v>239</v>
      </c>
      <c r="G71" s="30">
        <v>8</v>
      </c>
      <c r="H71" s="6" t="s">
        <v>20</v>
      </c>
      <c r="I71" s="31">
        <v>131.6</v>
      </c>
      <c r="J71" s="49"/>
      <c r="K71" s="128">
        <f t="shared" si="2"/>
        <v>7353018.4000000004</v>
      </c>
      <c r="L71" s="143">
        <v>2.3452999999999999E-4</v>
      </c>
      <c r="M71" s="145">
        <f t="shared" si="3"/>
        <v>1724.5</v>
      </c>
      <c r="N71" s="134" t="s">
        <v>26</v>
      </c>
      <c r="O71" s="34" t="s">
        <v>26</v>
      </c>
      <c r="P71" s="26">
        <v>1958</v>
      </c>
      <c r="Q71" s="34" t="s">
        <v>24</v>
      </c>
      <c r="R71" s="53" t="s">
        <v>240</v>
      </c>
      <c r="S71" s="16"/>
      <c r="T71" s="17"/>
    </row>
    <row r="72" spans="1:20" ht="18" customHeight="1" x14ac:dyDescent="0.25">
      <c r="A72" s="146">
        <v>67</v>
      </c>
      <c r="B72" s="4">
        <v>45483</v>
      </c>
      <c r="C72" s="5">
        <v>45847</v>
      </c>
      <c r="D72" s="35" t="s">
        <v>18</v>
      </c>
      <c r="E72" s="36" t="s">
        <v>34</v>
      </c>
      <c r="F72" s="25" t="s">
        <v>241</v>
      </c>
      <c r="G72" s="30" t="s">
        <v>232</v>
      </c>
      <c r="H72" s="6" t="s">
        <v>23</v>
      </c>
      <c r="I72" s="31">
        <v>123.4</v>
      </c>
      <c r="J72" s="49"/>
      <c r="K72" s="128">
        <f t="shared" si="2"/>
        <v>6894851.5999999996</v>
      </c>
      <c r="L72" s="143">
        <v>2.3452999999999999E-4</v>
      </c>
      <c r="M72" s="145">
        <f t="shared" si="3"/>
        <v>1617.05</v>
      </c>
      <c r="N72" s="132" t="s">
        <v>21</v>
      </c>
      <c r="O72" s="8" t="s">
        <v>21</v>
      </c>
      <c r="P72" s="9">
        <v>1976</v>
      </c>
      <c r="Q72" s="8" t="s">
        <v>22</v>
      </c>
      <c r="R72" s="53" t="s">
        <v>242</v>
      </c>
      <c r="S72" s="16"/>
      <c r="T72" s="17"/>
    </row>
    <row r="73" spans="1:20" ht="18" customHeight="1" x14ac:dyDescent="0.25">
      <c r="A73" s="146">
        <v>68</v>
      </c>
      <c r="B73" s="4">
        <v>45483</v>
      </c>
      <c r="C73" s="5">
        <v>45847</v>
      </c>
      <c r="D73" s="35" t="s">
        <v>18</v>
      </c>
      <c r="E73" s="36" t="s">
        <v>27</v>
      </c>
      <c r="F73" s="25" t="s">
        <v>243</v>
      </c>
      <c r="G73" s="30">
        <v>6</v>
      </c>
      <c r="H73" s="42" t="s">
        <v>23</v>
      </c>
      <c r="I73" s="31">
        <v>40.4</v>
      </c>
      <c r="J73" s="94"/>
      <c r="K73" s="128">
        <f t="shared" si="2"/>
        <v>2257309.6</v>
      </c>
      <c r="L73" s="143">
        <v>2.3452999999999999E-4</v>
      </c>
      <c r="M73" s="145">
        <f t="shared" si="3"/>
        <v>529.41</v>
      </c>
      <c r="N73" s="132" t="s">
        <v>21</v>
      </c>
      <c r="O73" s="8" t="s">
        <v>21</v>
      </c>
      <c r="P73" s="9">
        <v>1964</v>
      </c>
      <c r="Q73" s="8" t="s">
        <v>22</v>
      </c>
      <c r="R73" s="58" t="s">
        <v>145</v>
      </c>
      <c r="S73" s="16"/>
      <c r="T73" s="17"/>
    </row>
    <row r="74" spans="1:20" ht="18" customHeight="1" x14ac:dyDescent="0.25">
      <c r="A74" s="146">
        <v>69</v>
      </c>
      <c r="B74" s="18">
        <v>45483</v>
      </c>
      <c r="C74" s="19">
        <v>45847</v>
      </c>
      <c r="D74" s="35" t="s">
        <v>18</v>
      </c>
      <c r="E74" s="36" t="s">
        <v>39</v>
      </c>
      <c r="F74" s="18" t="s">
        <v>81</v>
      </c>
      <c r="G74" s="38">
        <v>159</v>
      </c>
      <c r="H74" s="20" t="s">
        <v>20</v>
      </c>
      <c r="I74" s="21">
        <v>94.5</v>
      </c>
      <c r="J74" s="55"/>
      <c r="K74" s="128">
        <f t="shared" si="2"/>
        <v>5280093</v>
      </c>
      <c r="L74" s="143">
        <v>2.3452999999999999E-4</v>
      </c>
      <c r="M74" s="145">
        <f t="shared" si="3"/>
        <v>1238.3399999999999</v>
      </c>
      <c r="N74" s="136" t="s">
        <v>26</v>
      </c>
      <c r="O74" s="59" t="s">
        <v>26</v>
      </c>
      <c r="P74" s="56">
        <v>1956</v>
      </c>
      <c r="Q74" s="59" t="s">
        <v>22</v>
      </c>
      <c r="R74" s="54" t="s">
        <v>128</v>
      </c>
      <c r="S74" s="16"/>
      <c r="T74" s="17"/>
    </row>
    <row r="75" spans="1:20" ht="18" customHeight="1" x14ac:dyDescent="0.25">
      <c r="A75" s="146">
        <v>70</v>
      </c>
      <c r="B75" s="4">
        <v>45483</v>
      </c>
      <c r="C75" s="5">
        <v>45847</v>
      </c>
      <c r="D75" s="35" t="s">
        <v>18</v>
      </c>
      <c r="E75" s="48" t="s">
        <v>39</v>
      </c>
      <c r="F75" s="4" t="s">
        <v>81</v>
      </c>
      <c r="G75" s="30">
        <v>186</v>
      </c>
      <c r="H75" s="6" t="s">
        <v>20</v>
      </c>
      <c r="I75" s="31">
        <v>33.4</v>
      </c>
      <c r="J75" s="49"/>
      <c r="K75" s="128">
        <f t="shared" si="2"/>
        <v>1866191.6</v>
      </c>
      <c r="L75" s="143">
        <v>2.3452999999999999E-4</v>
      </c>
      <c r="M75" s="145">
        <f t="shared" si="3"/>
        <v>437.68</v>
      </c>
      <c r="N75" s="132" t="s">
        <v>21</v>
      </c>
      <c r="O75" s="8" t="s">
        <v>21</v>
      </c>
      <c r="P75" s="9">
        <v>1958</v>
      </c>
      <c r="Q75" s="7" t="s">
        <v>72</v>
      </c>
      <c r="R75" s="54" t="s">
        <v>21</v>
      </c>
      <c r="S75" s="16"/>
      <c r="T75" s="17"/>
    </row>
    <row r="76" spans="1:20" ht="18" customHeight="1" x14ac:dyDescent="0.25">
      <c r="A76" s="146">
        <v>71</v>
      </c>
      <c r="B76" s="4">
        <v>45483</v>
      </c>
      <c r="C76" s="5">
        <v>45847</v>
      </c>
      <c r="D76" s="35" t="s">
        <v>18</v>
      </c>
      <c r="E76" s="48" t="s">
        <v>39</v>
      </c>
      <c r="F76" s="4" t="s">
        <v>82</v>
      </c>
      <c r="G76" s="30" t="s">
        <v>244</v>
      </c>
      <c r="H76" s="6" t="s">
        <v>23</v>
      </c>
      <c r="I76" s="31">
        <v>77.7</v>
      </c>
      <c r="J76" s="94"/>
      <c r="K76" s="128">
        <f t="shared" si="2"/>
        <v>4341409.8</v>
      </c>
      <c r="L76" s="143">
        <v>2.3452999999999999E-4</v>
      </c>
      <c r="M76" s="145">
        <f t="shared" si="3"/>
        <v>1018.19</v>
      </c>
      <c r="N76" s="132" t="s">
        <v>21</v>
      </c>
      <c r="O76" s="8" t="s">
        <v>21</v>
      </c>
      <c r="P76" s="9">
        <v>1983</v>
      </c>
      <c r="Q76" s="8" t="s">
        <v>245</v>
      </c>
      <c r="R76" s="114" t="s">
        <v>246</v>
      </c>
      <c r="S76" s="16"/>
      <c r="T76" s="17"/>
    </row>
    <row r="77" spans="1:20" ht="18" customHeight="1" x14ac:dyDescent="0.25">
      <c r="A77" s="146">
        <v>72</v>
      </c>
      <c r="B77" s="4">
        <v>45483</v>
      </c>
      <c r="C77" s="5">
        <v>45847</v>
      </c>
      <c r="D77" s="62" t="s">
        <v>18</v>
      </c>
      <c r="E77" s="22" t="s">
        <v>66</v>
      </c>
      <c r="F77" s="24" t="s">
        <v>83</v>
      </c>
      <c r="G77" s="30">
        <v>7</v>
      </c>
      <c r="H77" s="6" t="s">
        <v>20</v>
      </c>
      <c r="I77" s="31">
        <v>163.1</v>
      </c>
      <c r="J77" s="49"/>
      <c r="K77" s="128">
        <f t="shared" si="2"/>
        <v>9113049.4000000004</v>
      </c>
      <c r="L77" s="143">
        <v>2.3452999999999999E-4</v>
      </c>
      <c r="M77" s="145">
        <f t="shared" si="3"/>
        <v>2137.2800000000002</v>
      </c>
      <c r="N77" s="135" t="s">
        <v>26</v>
      </c>
      <c r="O77" s="33" t="s">
        <v>26</v>
      </c>
      <c r="P77" s="26">
        <v>1956</v>
      </c>
      <c r="Q77" s="8" t="s">
        <v>22</v>
      </c>
      <c r="R77" s="80" t="s">
        <v>247</v>
      </c>
      <c r="S77" s="16"/>
      <c r="T77" s="17"/>
    </row>
    <row r="78" spans="1:20" ht="18" customHeight="1" x14ac:dyDescent="0.25">
      <c r="A78" s="146">
        <v>73</v>
      </c>
      <c r="B78" s="4">
        <v>45483</v>
      </c>
      <c r="C78" s="5">
        <v>45847</v>
      </c>
      <c r="D78" s="35" t="s">
        <v>18</v>
      </c>
      <c r="E78" s="48" t="s">
        <v>66</v>
      </c>
      <c r="F78" s="25" t="s">
        <v>83</v>
      </c>
      <c r="G78" s="30">
        <v>38</v>
      </c>
      <c r="H78" s="47" t="s">
        <v>23</v>
      </c>
      <c r="I78" s="31">
        <v>164.4</v>
      </c>
      <c r="J78" s="93"/>
      <c r="K78" s="128">
        <f t="shared" si="2"/>
        <v>9185685.5999999996</v>
      </c>
      <c r="L78" s="143">
        <v>2.3452999999999999E-4</v>
      </c>
      <c r="M78" s="145">
        <f t="shared" si="3"/>
        <v>2154.3200000000002</v>
      </c>
      <c r="N78" s="132" t="s">
        <v>21</v>
      </c>
      <c r="O78" s="8" t="s">
        <v>21</v>
      </c>
      <c r="P78" s="9">
        <v>1972</v>
      </c>
      <c r="Q78" s="40" t="s">
        <v>22</v>
      </c>
      <c r="R78" s="111" t="s">
        <v>248</v>
      </c>
      <c r="S78" s="16"/>
      <c r="T78" s="17"/>
    </row>
    <row r="79" spans="1:20" ht="18" customHeight="1" x14ac:dyDescent="0.25">
      <c r="A79" s="146">
        <v>74</v>
      </c>
      <c r="B79" s="4">
        <v>45483</v>
      </c>
      <c r="C79" s="5">
        <v>45847</v>
      </c>
      <c r="D79" s="35" t="s">
        <v>18</v>
      </c>
      <c r="E79" s="48" t="s">
        <v>39</v>
      </c>
      <c r="F79" s="25" t="s">
        <v>84</v>
      </c>
      <c r="G79" s="46">
        <v>99</v>
      </c>
      <c r="H79" s="47" t="s">
        <v>23</v>
      </c>
      <c r="I79" s="31">
        <v>66.8</v>
      </c>
      <c r="J79" s="93"/>
      <c r="K79" s="128">
        <f t="shared" si="2"/>
        <v>3732383.2</v>
      </c>
      <c r="L79" s="143">
        <v>2.3452999999999999E-4</v>
      </c>
      <c r="M79" s="145">
        <f t="shared" si="3"/>
        <v>875.36</v>
      </c>
      <c r="N79" s="132" t="s">
        <v>26</v>
      </c>
      <c r="O79" s="8" t="s">
        <v>21</v>
      </c>
      <c r="P79" s="9">
        <v>1966</v>
      </c>
      <c r="Q79" s="40" t="s">
        <v>22</v>
      </c>
      <c r="R79" s="53" t="s">
        <v>145</v>
      </c>
      <c r="S79" s="16"/>
      <c r="T79" s="17"/>
    </row>
    <row r="80" spans="1:20" ht="18" customHeight="1" x14ac:dyDescent="0.25">
      <c r="A80" s="146">
        <v>75</v>
      </c>
      <c r="B80" s="4">
        <v>45483</v>
      </c>
      <c r="C80" s="5">
        <v>45847</v>
      </c>
      <c r="D80" s="35" t="s">
        <v>18</v>
      </c>
      <c r="E80" s="36" t="s">
        <v>54</v>
      </c>
      <c r="F80" s="25" t="s">
        <v>87</v>
      </c>
      <c r="G80" s="30">
        <v>18</v>
      </c>
      <c r="H80" s="6" t="s">
        <v>20</v>
      </c>
      <c r="I80" s="31">
        <v>157.5</v>
      </c>
      <c r="J80" s="49"/>
      <c r="K80" s="128">
        <f t="shared" si="2"/>
        <v>8800155</v>
      </c>
      <c r="L80" s="143">
        <v>2.3452999999999999E-4</v>
      </c>
      <c r="M80" s="145">
        <f t="shared" si="3"/>
        <v>2063.9</v>
      </c>
      <c r="N80" s="132" t="s">
        <v>21</v>
      </c>
      <c r="O80" s="8" t="s">
        <v>26</v>
      </c>
      <c r="P80" s="9">
        <v>1957</v>
      </c>
      <c r="Q80" s="7" t="s">
        <v>22</v>
      </c>
      <c r="R80" s="53" t="s">
        <v>21</v>
      </c>
      <c r="S80" s="16"/>
      <c r="T80" s="17"/>
    </row>
    <row r="81" spans="1:20" ht="18" customHeight="1" x14ac:dyDescent="0.25">
      <c r="A81" s="146">
        <v>76</v>
      </c>
      <c r="B81" s="4">
        <v>45483</v>
      </c>
      <c r="C81" s="5">
        <v>45847</v>
      </c>
      <c r="D81" s="35" t="s">
        <v>18</v>
      </c>
      <c r="E81" s="36" t="s">
        <v>54</v>
      </c>
      <c r="F81" s="25" t="s">
        <v>87</v>
      </c>
      <c r="G81" s="30">
        <v>18</v>
      </c>
      <c r="H81" s="6" t="s">
        <v>20</v>
      </c>
      <c r="I81" s="31">
        <v>100.8</v>
      </c>
      <c r="J81" s="49"/>
      <c r="K81" s="128">
        <f t="shared" si="2"/>
        <v>5632099.2000000002</v>
      </c>
      <c r="L81" s="143">
        <v>2.3452999999999999E-4</v>
      </c>
      <c r="M81" s="145">
        <f t="shared" si="3"/>
        <v>1320.9</v>
      </c>
      <c r="N81" s="132" t="s">
        <v>21</v>
      </c>
      <c r="O81" s="8" t="s">
        <v>26</v>
      </c>
      <c r="P81" s="9">
        <v>1957</v>
      </c>
      <c r="Q81" s="7" t="s">
        <v>22</v>
      </c>
      <c r="R81" s="53" t="s">
        <v>21</v>
      </c>
      <c r="S81" s="16"/>
      <c r="T81" s="17"/>
    </row>
    <row r="82" spans="1:20" ht="18" customHeight="1" x14ac:dyDescent="0.25">
      <c r="A82" s="146">
        <v>77</v>
      </c>
      <c r="B82" s="4">
        <v>45483</v>
      </c>
      <c r="C82" s="5">
        <v>45847</v>
      </c>
      <c r="D82" s="35" t="s">
        <v>18</v>
      </c>
      <c r="E82" s="36" t="s">
        <v>66</v>
      </c>
      <c r="F82" s="25" t="s">
        <v>89</v>
      </c>
      <c r="G82" s="30">
        <v>7</v>
      </c>
      <c r="H82" s="6" t="s">
        <v>23</v>
      </c>
      <c r="I82" s="31">
        <v>24</v>
      </c>
      <c r="J82" s="49"/>
      <c r="K82" s="128">
        <f t="shared" si="2"/>
        <v>1340976</v>
      </c>
      <c r="L82" s="143">
        <v>2.3452999999999999E-4</v>
      </c>
      <c r="M82" s="145">
        <f t="shared" si="3"/>
        <v>314.5</v>
      </c>
      <c r="N82" s="132" t="s">
        <v>21</v>
      </c>
      <c r="O82" s="8" t="s">
        <v>21</v>
      </c>
      <c r="P82" s="9">
        <v>1935</v>
      </c>
      <c r="Q82" s="7" t="s">
        <v>22</v>
      </c>
      <c r="R82" s="53" t="s">
        <v>249</v>
      </c>
      <c r="S82" s="16"/>
      <c r="T82" s="17"/>
    </row>
    <row r="83" spans="1:20" ht="18" customHeight="1" x14ac:dyDescent="0.25">
      <c r="A83" s="146">
        <v>78</v>
      </c>
      <c r="B83" s="4">
        <v>45483</v>
      </c>
      <c r="C83" s="5">
        <v>45847</v>
      </c>
      <c r="D83" s="35" t="s">
        <v>18</v>
      </c>
      <c r="E83" s="48" t="s">
        <v>66</v>
      </c>
      <c r="F83" s="25" t="s">
        <v>89</v>
      </c>
      <c r="G83" s="46">
        <v>7</v>
      </c>
      <c r="H83" s="47" t="s">
        <v>23</v>
      </c>
      <c r="I83" s="31">
        <v>54.3</v>
      </c>
      <c r="J83" s="93"/>
      <c r="K83" s="128">
        <f t="shared" si="2"/>
        <v>3033958.2</v>
      </c>
      <c r="L83" s="143">
        <v>2.3452999999999999E-4</v>
      </c>
      <c r="M83" s="145">
        <f t="shared" si="3"/>
        <v>711.55</v>
      </c>
      <c r="N83" s="132" t="s">
        <v>21</v>
      </c>
      <c r="O83" s="8" t="s">
        <v>21</v>
      </c>
      <c r="P83" s="9">
        <v>1935</v>
      </c>
      <c r="Q83" s="40" t="s">
        <v>22</v>
      </c>
      <c r="R83" s="111" t="s">
        <v>250</v>
      </c>
      <c r="S83" s="16"/>
      <c r="T83" s="17"/>
    </row>
    <row r="84" spans="1:20" ht="18" customHeight="1" x14ac:dyDescent="0.25">
      <c r="A84" s="146">
        <v>79</v>
      </c>
      <c r="B84" s="4">
        <v>45483</v>
      </c>
      <c r="C84" s="5">
        <v>45847</v>
      </c>
      <c r="D84" s="35" t="s">
        <v>18</v>
      </c>
      <c r="E84" s="36" t="s">
        <v>43</v>
      </c>
      <c r="F84" s="4" t="s">
        <v>251</v>
      </c>
      <c r="G84" s="30">
        <v>3</v>
      </c>
      <c r="H84" s="6" t="s">
        <v>20</v>
      </c>
      <c r="I84" s="31">
        <v>101.7</v>
      </c>
      <c r="J84" s="49"/>
      <c r="K84" s="128">
        <f t="shared" si="2"/>
        <v>5682385.7999999998</v>
      </c>
      <c r="L84" s="143">
        <v>2.3452999999999999E-4</v>
      </c>
      <c r="M84" s="145">
        <f t="shared" si="3"/>
        <v>1332.69</v>
      </c>
      <c r="N84" s="133" t="s">
        <v>21</v>
      </c>
      <c r="O84" s="49" t="s">
        <v>21</v>
      </c>
      <c r="P84" s="9">
        <v>1958</v>
      </c>
      <c r="Q84" s="8" t="s">
        <v>22</v>
      </c>
      <c r="R84" s="53" t="s">
        <v>252</v>
      </c>
      <c r="S84" s="16"/>
      <c r="T84" s="17"/>
    </row>
    <row r="85" spans="1:20" ht="18" customHeight="1" x14ac:dyDescent="0.25">
      <c r="A85" s="146">
        <v>80</v>
      </c>
      <c r="B85" s="4">
        <v>45483</v>
      </c>
      <c r="C85" s="5">
        <v>45847</v>
      </c>
      <c r="D85" s="62" t="s">
        <v>18</v>
      </c>
      <c r="E85" s="22" t="s">
        <v>49</v>
      </c>
      <c r="F85" s="25" t="s">
        <v>97</v>
      </c>
      <c r="G85" s="30" t="s">
        <v>253</v>
      </c>
      <c r="H85" s="6" t="s">
        <v>23</v>
      </c>
      <c r="I85" s="31">
        <v>78.900000000000006</v>
      </c>
      <c r="J85" s="49"/>
      <c r="K85" s="128">
        <f t="shared" si="2"/>
        <v>4408458.5999999996</v>
      </c>
      <c r="L85" s="143">
        <v>2.3452999999999999E-4</v>
      </c>
      <c r="M85" s="145">
        <f t="shared" si="3"/>
        <v>1033.92</v>
      </c>
      <c r="N85" s="134" t="s">
        <v>21</v>
      </c>
      <c r="O85" s="34" t="s">
        <v>21</v>
      </c>
      <c r="P85" s="26">
        <v>2014</v>
      </c>
      <c r="Q85" s="8" t="s">
        <v>24</v>
      </c>
      <c r="R85" s="53" t="s">
        <v>254</v>
      </c>
      <c r="S85" s="16"/>
      <c r="T85" s="17"/>
    </row>
    <row r="86" spans="1:20" ht="18" customHeight="1" x14ac:dyDescent="0.25">
      <c r="A86" s="146">
        <v>81</v>
      </c>
      <c r="B86" s="4">
        <v>45483</v>
      </c>
      <c r="C86" s="5">
        <v>45847</v>
      </c>
      <c r="D86" s="62" t="s">
        <v>18</v>
      </c>
      <c r="E86" s="22" t="s">
        <v>49</v>
      </c>
      <c r="F86" s="25" t="s">
        <v>97</v>
      </c>
      <c r="G86" s="30" t="s">
        <v>253</v>
      </c>
      <c r="H86" s="6" t="s">
        <v>23</v>
      </c>
      <c r="I86" s="31">
        <v>141</v>
      </c>
      <c r="J86" s="49"/>
      <c r="K86" s="128">
        <f t="shared" si="2"/>
        <v>7878234</v>
      </c>
      <c r="L86" s="143">
        <v>2.3452999999999999E-4</v>
      </c>
      <c r="M86" s="145">
        <f t="shared" si="3"/>
        <v>1847.68</v>
      </c>
      <c r="N86" s="134" t="s">
        <v>21</v>
      </c>
      <c r="O86" s="34" t="s">
        <v>21</v>
      </c>
      <c r="P86" s="26">
        <v>2014</v>
      </c>
      <c r="Q86" s="8" t="s">
        <v>24</v>
      </c>
      <c r="R86" s="58" t="s">
        <v>145</v>
      </c>
      <c r="S86" s="16"/>
      <c r="T86" s="17"/>
    </row>
    <row r="87" spans="1:20" ht="30" customHeight="1" x14ac:dyDescent="0.25">
      <c r="A87" s="146">
        <v>82</v>
      </c>
      <c r="B87" s="4">
        <v>45483</v>
      </c>
      <c r="C87" s="5">
        <v>45847</v>
      </c>
      <c r="D87" s="35" t="s">
        <v>18</v>
      </c>
      <c r="E87" s="36" t="s">
        <v>49</v>
      </c>
      <c r="F87" s="41" t="s">
        <v>97</v>
      </c>
      <c r="G87" s="30">
        <v>57</v>
      </c>
      <c r="H87" s="42" t="s">
        <v>23</v>
      </c>
      <c r="I87" s="31">
        <v>509.7</v>
      </c>
      <c r="J87" s="49"/>
      <c r="K87" s="128">
        <f t="shared" si="2"/>
        <v>28478977.800000001</v>
      </c>
      <c r="L87" s="143">
        <v>2.3452999999999999E-4</v>
      </c>
      <c r="M87" s="145">
        <f t="shared" si="3"/>
        <v>6679.17</v>
      </c>
      <c r="N87" s="132" t="s">
        <v>26</v>
      </c>
      <c r="O87" s="8" t="s">
        <v>21</v>
      </c>
      <c r="P87" s="9">
        <v>1968</v>
      </c>
      <c r="Q87" s="8" t="s">
        <v>22</v>
      </c>
      <c r="R87" s="71" t="s">
        <v>255</v>
      </c>
      <c r="S87" s="16"/>
      <c r="T87" s="17"/>
    </row>
    <row r="88" spans="1:20" ht="18" customHeight="1" x14ac:dyDescent="0.25">
      <c r="A88" s="146">
        <v>83</v>
      </c>
      <c r="B88" s="4">
        <v>45483</v>
      </c>
      <c r="C88" s="5">
        <v>45847</v>
      </c>
      <c r="D88" s="62" t="s">
        <v>18</v>
      </c>
      <c r="E88" s="22" t="s">
        <v>34</v>
      </c>
      <c r="F88" s="25" t="s">
        <v>256</v>
      </c>
      <c r="G88" s="30">
        <v>33</v>
      </c>
      <c r="H88" s="6" t="s">
        <v>23</v>
      </c>
      <c r="I88" s="31">
        <v>72.400000000000006</v>
      </c>
      <c r="J88" s="49"/>
      <c r="K88" s="128">
        <f t="shared" si="2"/>
        <v>4045277.6</v>
      </c>
      <c r="L88" s="143">
        <v>2.3452999999999999E-4</v>
      </c>
      <c r="M88" s="145">
        <f t="shared" si="3"/>
        <v>948.74</v>
      </c>
      <c r="N88" s="134" t="s">
        <v>21</v>
      </c>
      <c r="O88" s="34" t="s">
        <v>21</v>
      </c>
      <c r="P88" s="26">
        <v>1963</v>
      </c>
      <c r="Q88" s="8" t="s">
        <v>22</v>
      </c>
      <c r="R88" s="53" t="s">
        <v>514</v>
      </c>
      <c r="S88" s="16"/>
      <c r="T88" s="17"/>
    </row>
    <row r="89" spans="1:20" ht="18" customHeight="1" x14ac:dyDescent="0.25">
      <c r="A89" s="146">
        <v>84</v>
      </c>
      <c r="B89" s="4">
        <v>45483</v>
      </c>
      <c r="C89" s="5">
        <v>45847</v>
      </c>
      <c r="D89" s="35" t="s">
        <v>18</v>
      </c>
      <c r="E89" s="22" t="s">
        <v>19</v>
      </c>
      <c r="F89" s="25" t="s">
        <v>257</v>
      </c>
      <c r="G89" s="30">
        <v>22</v>
      </c>
      <c r="H89" s="6" t="s">
        <v>33</v>
      </c>
      <c r="I89" s="31">
        <v>993.7</v>
      </c>
      <c r="J89" s="49" t="s">
        <v>258</v>
      </c>
      <c r="K89" s="128">
        <f t="shared" si="2"/>
        <v>55521993.799999997</v>
      </c>
      <c r="L89" s="143">
        <v>2.3452999999999999E-4</v>
      </c>
      <c r="M89" s="145">
        <f t="shared" si="3"/>
        <v>13021.57</v>
      </c>
      <c r="N89" s="132" t="s">
        <v>21</v>
      </c>
      <c r="O89" s="8" t="s">
        <v>21</v>
      </c>
      <c r="P89" s="9">
        <v>1932</v>
      </c>
      <c r="Q89" s="40" t="s">
        <v>24</v>
      </c>
      <c r="R89" s="80" t="s">
        <v>220</v>
      </c>
      <c r="S89" s="16"/>
      <c r="T89" s="17"/>
    </row>
    <row r="90" spans="1:20" ht="18" customHeight="1" x14ac:dyDescent="0.25">
      <c r="A90" s="146">
        <v>85</v>
      </c>
      <c r="B90" s="4">
        <v>45483</v>
      </c>
      <c r="C90" s="5">
        <v>45847</v>
      </c>
      <c r="D90" s="35" t="s">
        <v>18</v>
      </c>
      <c r="E90" s="22" t="s">
        <v>19</v>
      </c>
      <c r="F90" s="25" t="s">
        <v>257</v>
      </c>
      <c r="G90" s="30">
        <v>22</v>
      </c>
      <c r="H90" s="6" t="s">
        <v>23</v>
      </c>
      <c r="I90" s="31">
        <v>144.19999999999999</v>
      </c>
      <c r="J90" s="49"/>
      <c r="K90" s="128">
        <f t="shared" si="2"/>
        <v>8057030.7999999998</v>
      </c>
      <c r="L90" s="143">
        <v>2.3452999999999999E-4</v>
      </c>
      <c r="M90" s="145">
        <f t="shared" si="3"/>
        <v>1889.62</v>
      </c>
      <c r="N90" s="132" t="s">
        <v>21</v>
      </c>
      <c r="O90" s="8" t="s">
        <v>21</v>
      </c>
      <c r="P90" s="9">
        <v>1970</v>
      </c>
      <c r="Q90" s="40" t="s">
        <v>24</v>
      </c>
      <c r="R90" s="80" t="s">
        <v>220</v>
      </c>
      <c r="S90" s="16"/>
      <c r="T90" s="17"/>
    </row>
    <row r="91" spans="1:20" ht="18" customHeight="1" x14ac:dyDescent="0.25">
      <c r="A91" s="146">
        <v>86</v>
      </c>
      <c r="B91" s="4">
        <v>45483</v>
      </c>
      <c r="C91" s="5">
        <v>45847</v>
      </c>
      <c r="D91" s="35" t="s">
        <v>18</v>
      </c>
      <c r="E91" s="36" t="s">
        <v>66</v>
      </c>
      <c r="F91" s="25" t="s">
        <v>259</v>
      </c>
      <c r="G91" s="30">
        <v>26</v>
      </c>
      <c r="H91" s="6" t="s">
        <v>20</v>
      </c>
      <c r="I91" s="31">
        <v>123.1</v>
      </c>
      <c r="J91" s="49"/>
      <c r="K91" s="128">
        <f t="shared" si="2"/>
        <v>6878089.4000000004</v>
      </c>
      <c r="L91" s="143">
        <v>2.3452999999999999E-4</v>
      </c>
      <c r="M91" s="145">
        <f t="shared" si="3"/>
        <v>1613.12</v>
      </c>
      <c r="N91" s="132" t="s">
        <v>21</v>
      </c>
      <c r="O91" s="8" t="s">
        <v>21</v>
      </c>
      <c r="P91" s="9">
        <v>1953</v>
      </c>
      <c r="Q91" s="7" t="s">
        <v>22</v>
      </c>
      <c r="R91" s="53" t="s">
        <v>260</v>
      </c>
      <c r="S91" s="16"/>
      <c r="T91" s="17"/>
    </row>
    <row r="92" spans="1:20" ht="18" customHeight="1" x14ac:dyDescent="0.25">
      <c r="A92" s="146">
        <v>87</v>
      </c>
      <c r="B92" s="4">
        <v>45483</v>
      </c>
      <c r="C92" s="5">
        <v>45847</v>
      </c>
      <c r="D92" s="35" t="s">
        <v>18</v>
      </c>
      <c r="E92" s="36" t="s">
        <v>27</v>
      </c>
      <c r="F92" s="25" t="s">
        <v>261</v>
      </c>
      <c r="G92" s="30" t="s">
        <v>262</v>
      </c>
      <c r="H92" s="6" t="s">
        <v>20</v>
      </c>
      <c r="I92" s="31">
        <v>22.3</v>
      </c>
      <c r="J92" s="49"/>
      <c r="K92" s="128">
        <f t="shared" si="2"/>
        <v>1245990.2</v>
      </c>
      <c r="L92" s="143">
        <v>2.3452999999999999E-4</v>
      </c>
      <c r="M92" s="145">
        <f t="shared" si="3"/>
        <v>292.22000000000003</v>
      </c>
      <c r="N92" s="132" t="s">
        <v>21</v>
      </c>
      <c r="O92" s="8" t="s">
        <v>21</v>
      </c>
      <c r="P92" s="9">
        <v>1970</v>
      </c>
      <c r="Q92" s="8" t="s">
        <v>22</v>
      </c>
      <c r="R92" s="53" t="s">
        <v>21</v>
      </c>
      <c r="S92" s="16"/>
      <c r="T92" s="17"/>
    </row>
    <row r="93" spans="1:20" ht="18" customHeight="1" x14ac:dyDescent="0.25">
      <c r="A93" s="146">
        <v>88</v>
      </c>
      <c r="B93" s="4">
        <v>45483</v>
      </c>
      <c r="C93" s="5">
        <v>45847</v>
      </c>
      <c r="D93" s="35" t="s">
        <v>18</v>
      </c>
      <c r="E93" s="36" t="s">
        <v>66</v>
      </c>
      <c r="F93" s="25" t="s">
        <v>263</v>
      </c>
      <c r="G93" s="30">
        <v>13</v>
      </c>
      <c r="H93" s="6" t="s">
        <v>20</v>
      </c>
      <c r="I93" s="31">
        <v>124.5</v>
      </c>
      <c r="J93" s="49"/>
      <c r="K93" s="128">
        <f t="shared" si="2"/>
        <v>6956313</v>
      </c>
      <c r="L93" s="143">
        <v>2.3452999999999999E-4</v>
      </c>
      <c r="M93" s="145">
        <f t="shared" si="3"/>
        <v>1631.46</v>
      </c>
      <c r="N93" s="132" t="s">
        <v>21</v>
      </c>
      <c r="O93" s="8" t="s">
        <v>21</v>
      </c>
      <c r="P93" s="9">
        <v>1957</v>
      </c>
      <c r="Q93" s="7" t="s">
        <v>22</v>
      </c>
      <c r="R93" s="53" t="s">
        <v>21</v>
      </c>
      <c r="S93" s="16"/>
      <c r="T93" s="17"/>
    </row>
    <row r="94" spans="1:20" ht="18" customHeight="1" x14ac:dyDescent="0.25">
      <c r="A94" s="146">
        <v>89</v>
      </c>
      <c r="B94" s="4">
        <v>45483</v>
      </c>
      <c r="C94" s="5">
        <v>45847</v>
      </c>
      <c r="D94" s="35" t="s">
        <v>18</v>
      </c>
      <c r="E94" s="36" t="s">
        <v>54</v>
      </c>
      <c r="F94" s="25" t="s">
        <v>107</v>
      </c>
      <c r="G94" s="30">
        <v>31</v>
      </c>
      <c r="H94" s="6" t="s">
        <v>20</v>
      </c>
      <c r="I94" s="31">
        <v>24.8</v>
      </c>
      <c r="J94" s="49"/>
      <c r="K94" s="128">
        <f t="shared" si="2"/>
        <v>1385675.2</v>
      </c>
      <c r="L94" s="143">
        <v>2.3452999999999999E-4</v>
      </c>
      <c r="M94" s="145">
        <f t="shared" si="3"/>
        <v>324.98</v>
      </c>
      <c r="N94" s="133" t="s">
        <v>21</v>
      </c>
      <c r="O94" s="49" t="s">
        <v>21</v>
      </c>
      <c r="P94" s="9">
        <v>1938</v>
      </c>
      <c r="Q94" s="8" t="s">
        <v>22</v>
      </c>
      <c r="R94" s="53" t="s">
        <v>264</v>
      </c>
      <c r="S94" s="16"/>
      <c r="T94" s="17"/>
    </row>
    <row r="95" spans="1:20" ht="18" customHeight="1" x14ac:dyDescent="0.25">
      <c r="A95" s="146">
        <v>90</v>
      </c>
      <c r="B95" s="4">
        <v>45483</v>
      </c>
      <c r="C95" s="5">
        <v>45847</v>
      </c>
      <c r="D95" s="35" t="s">
        <v>18</v>
      </c>
      <c r="E95" s="36" t="s">
        <v>54</v>
      </c>
      <c r="F95" s="25" t="s">
        <v>107</v>
      </c>
      <c r="G95" s="30">
        <v>31</v>
      </c>
      <c r="H95" s="6" t="s">
        <v>20</v>
      </c>
      <c r="I95" s="31">
        <v>21.7</v>
      </c>
      <c r="J95" s="49"/>
      <c r="K95" s="128">
        <f t="shared" si="2"/>
        <v>1212465.8</v>
      </c>
      <c r="L95" s="143">
        <v>2.3452999999999999E-4</v>
      </c>
      <c r="M95" s="145">
        <f t="shared" si="3"/>
        <v>284.36</v>
      </c>
      <c r="N95" s="133" t="s">
        <v>21</v>
      </c>
      <c r="O95" s="49" t="s">
        <v>21</v>
      </c>
      <c r="P95" s="9">
        <v>1938</v>
      </c>
      <c r="Q95" s="8" t="s">
        <v>22</v>
      </c>
      <c r="R95" s="53" t="s">
        <v>265</v>
      </c>
      <c r="S95" s="16"/>
      <c r="T95" s="17"/>
    </row>
    <row r="96" spans="1:20" ht="18" customHeight="1" x14ac:dyDescent="0.25">
      <c r="A96" s="146">
        <v>91</v>
      </c>
      <c r="B96" s="4">
        <v>45483</v>
      </c>
      <c r="C96" s="5">
        <v>45847</v>
      </c>
      <c r="D96" s="35" t="s">
        <v>18</v>
      </c>
      <c r="E96" s="36" t="s">
        <v>54</v>
      </c>
      <c r="F96" s="25" t="s">
        <v>107</v>
      </c>
      <c r="G96" s="30">
        <v>31</v>
      </c>
      <c r="H96" s="6" t="s">
        <v>20</v>
      </c>
      <c r="I96" s="31">
        <v>35.4</v>
      </c>
      <c r="J96" s="49"/>
      <c r="K96" s="128">
        <f t="shared" si="2"/>
        <v>1977939.6</v>
      </c>
      <c r="L96" s="143">
        <v>2.3452999999999999E-4</v>
      </c>
      <c r="M96" s="145">
        <f t="shared" si="3"/>
        <v>463.89</v>
      </c>
      <c r="N96" s="133" t="s">
        <v>21</v>
      </c>
      <c r="O96" s="49" t="s">
        <v>21</v>
      </c>
      <c r="P96" s="9">
        <v>1938</v>
      </c>
      <c r="Q96" s="8" t="s">
        <v>22</v>
      </c>
      <c r="R96" s="53" t="s">
        <v>21</v>
      </c>
      <c r="S96" s="16"/>
      <c r="T96" s="17"/>
    </row>
    <row r="97" spans="1:20" ht="18" customHeight="1" x14ac:dyDescent="0.25">
      <c r="A97" s="146">
        <v>92</v>
      </c>
      <c r="B97" s="4">
        <v>45483</v>
      </c>
      <c r="C97" s="5">
        <v>45847</v>
      </c>
      <c r="D97" s="35" t="s">
        <v>18</v>
      </c>
      <c r="E97" s="36" t="s">
        <v>54</v>
      </c>
      <c r="F97" s="25" t="s">
        <v>107</v>
      </c>
      <c r="G97" s="30">
        <v>31</v>
      </c>
      <c r="H97" s="6" t="s">
        <v>20</v>
      </c>
      <c r="I97" s="31">
        <v>35.4</v>
      </c>
      <c r="J97" s="49"/>
      <c r="K97" s="128">
        <f t="shared" si="2"/>
        <v>1977939.6</v>
      </c>
      <c r="L97" s="143">
        <v>2.3452999999999999E-4</v>
      </c>
      <c r="M97" s="145">
        <f t="shared" si="3"/>
        <v>463.89</v>
      </c>
      <c r="N97" s="133" t="s">
        <v>21</v>
      </c>
      <c r="O97" s="49" t="s">
        <v>21</v>
      </c>
      <c r="P97" s="9">
        <v>1938</v>
      </c>
      <c r="Q97" s="8" t="s">
        <v>22</v>
      </c>
      <c r="R97" s="53" t="s">
        <v>21</v>
      </c>
      <c r="S97" s="16"/>
      <c r="T97" s="17"/>
    </row>
    <row r="98" spans="1:20" ht="18" customHeight="1" x14ac:dyDescent="0.25">
      <c r="A98" s="146">
        <v>93</v>
      </c>
      <c r="B98" s="4">
        <v>45483</v>
      </c>
      <c r="C98" s="5">
        <v>45847</v>
      </c>
      <c r="D98" s="35" t="s">
        <v>18</v>
      </c>
      <c r="E98" s="36" t="s">
        <v>54</v>
      </c>
      <c r="F98" s="25" t="s">
        <v>107</v>
      </c>
      <c r="G98" s="30">
        <v>31</v>
      </c>
      <c r="H98" s="6" t="s">
        <v>20</v>
      </c>
      <c r="I98" s="31">
        <v>38.4</v>
      </c>
      <c r="J98" s="49"/>
      <c r="K98" s="128">
        <f t="shared" si="2"/>
        <v>2145561.6000000001</v>
      </c>
      <c r="L98" s="143">
        <v>2.3452999999999999E-4</v>
      </c>
      <c r="M98" s="145">
        <f t="shared" si="3"/>
        <v>503.2</v>
      </c>
      <c r="N98" s="133" t="s">
        <v>21</v>
      </c>
      <c r="O98" s="49" t="s">
        <v>21</v>
      </c>
      <c r="P98" s="9">
        <v>1938</v>
      </c>
      <c r="Q98" s="8" t="s">
        <v>22</v>
      </c>
      <c r="R98" s="53" t="s">
        <v>21</v>
      </c>
      <c r="S98" s="16"/>
      <c r="T98" s="17"/>
    </row>
    <row r="99" spans="1:20" ht="18" customHeight="1" x14ac:dyDescent="0.25">
      <c r="A99" s="146">
        <v>94</v>
      </c>
      <c r="B99" s="4">
        <v>45483</v>
      </c>
      <c r="C99" s="5">
        <v>45847</v>
      </c>
      <c r="D99" s="35" t="s">
        <v>18</v>
      </c>
      <c r="E99" s="36" t="s">
        <v>66</v>
      </c>
      <c r="F99" s="25" t="s">
        <v>109</v>
      </c>
      <c r="G99" s="30" t="s">
        <v>266</v>
      </c>
      <c r="H99" s="6" t="s">
        <v>33</v>
      </c>
      <c r="I99" s="31">
        <v>87.11</v>
      </c>
      <c r="J99" s="49" t="s">
        <v>267</v>
      </c>
      <c r="K99" s="128">
        <f t="shared" si="2"/>
        <v>4867184.1399999997</v>
      </c>
      <c r="L99" s="143">
        <v>2.3452999999999999E-4</v>
      </c>
      <c r="M99" s="145">
        <f t="shared" si="3"/>
        <v>1141.5</v>
      </c>
      <c r="N99" s="132" t="s">
        <v>21</v>
      </c>
      <c r="O99" s="8" t="s">
        <v>21</v>
      </c>
      <c r="P99" s="9">
        <v>1974</v>
      </c>
      <c r="Q99" s="7" t="s">
        <v>22</v>
      </c>
      <c r="R99" s="114" t="s">
        <v>268</v>
      </c>
      <c r="S99" s="16"/>
      <c r="T99" s="17"/>
    </row>
    <row r="100" spans="1:20" ht="18" customHeight="1" x14ac:dyDescent="0.25">
      <c r="A100" s="146">
        <v>95</v>
      </c>
      <c r="B100" s="4">
        <v>45483</v>
      </c>
      <c r="C100" s="5">
        <v>45847</v>
      </c>
      <c r="D100" s="35" t="s">
        <v>18</v>
      </c>
      <c r="E100" s="36" t="s">
        <v>54</v>
      </c>
      <c r="F100" s="25" t="s">
        <v>109</v>
      </c>
      <c r="G100" s="30" t="s">
        <v>269</v>
      </c>
      <c r="H100" s="6" t="s">
        <v>33</v>
      </c>
      <c r="I100" s="31">
        <v>372.1</v>
      </c>
      <c r="J100" s="49" t="s">
        <v>270</v>
      </c>
      <c r="K100" s="128">
        <f t="shared" si="2"/>
        <v>20790715.399999999</v>
      </c>
      <c r="L100" s="143">
        <v>2.3452999999999999E-4</v>
      </c>
      <c r="M100" s="145">
        <f t="shared" si="3"/>
        <v>4876.05</v>
      </c>
      <c r="N100" s="132" t="s">
        <v>21</v>
      </c>
      <c r="O100" s="8" t="s">
        <v>21</v>
      </c>
      <c r="P100" s="9">
        <v>1968</v>
      </c>
      <c r="Q100" s="7" t="s">
        <v>22</v>
      </c>
      <c r="R100" s="53" t="s">
        <v>519</v>
      </c>
      <c r="S100" s="16"/>
      <c r="T100" s="17"/>
    </row>
    <row r="101" spans="1:20" ht="18" customHeight="1" x14ac:dyDescent="0.25">
      <c r="A101" s="146">
        <v>96</v>
      </c>
      <c r="B101" s="4">
        <v>45483</v>
      </c>
      <c r="C101" s="5">
        <v>45847</v>
      </c>
      <c r="D101" s="35" t="s">
        <v>18</v>
      </c>
      <c r="E101" s="36" t="s">
        <v>19</v>
      </c>
      <c r="F101" s="25" t="s">
        <v>110</v>
      </c>
      <c r="G101" s="30">
        <v>6</v>
      </c>
      <c r="H101" s="6" t="s">
        <v>20</v>
      </c>
      <c r="I101" s="31">
        <v>87.7</v>
      </c>
      <c r="J101" s="49"/>
      <c r="K101" s="128">
        <f t="shared" si="2"/>
        <v>4900149.8</v>
      </c>
      <c r="L101" s="143">
        <v>2.3452999999999999E-4</v>
      </c>
      <c r="M101" s="145">
        <f t="shared" si="3"/>
        <v>1149.23</v>
      </c>
      <c r="N101" s="132" t="s">
        <v>21</v>
      </c>
      <c r="O101" s="8" t="s">
        <v>21</v>
      </c>
      <c r="P101" s="9">
        <v>1953</v>
      </c>
      <c r="Q101" s="7" t="s">
        <v>22</v>
      </c>
      <c r="R101" s="53" t="s">
        <v>271</v>
      </c>
      <c r="S101" s="16"/>
      <c r="T101" s="17"/>
    </row>
    <row r="102" spans="1:20" ht="18" customHeight="1" x14ac:dyDescent="0.25">
      <c r="A102" s="146">
        <v>97</v>
      </c>
      <c r="B102" s="18">
        <v>45483</v>
      </c>
      <c r="C102" s="19">
        <v>45847</v>
      </c>
      <c r="D102" s="79" t="s">
        <v>18</v>
      </c>
      <c r="E102" s="36" t="s">
        <v>19</v>
      </c>
      <c r="F102" s="37" t="s">
        <v>129</v>
      </c>
      <c r="G102" s="38">
        <v>38</v>
      </c>
      <c r="H102" s="20" t="s">
        <v>23</v>
      </c>
      <c r="I102" s="21">
        <v>491.7</v>
      </c>
      <c r="J102" s="55"/>
      <c r="K102" s="128">
        <f t="shared" si="2"/>
        <v>27473245.800000001</v>
      </c>
      <c r="L102" s="143">
        <v>2.3452999999999999E-4</v>
      </c>
      <c r="M102" s="145">
        <f t="shared" si="3"/>
        <v>6443.3</v>
      </c>
      <c r="N102" s="131" t="s">
        <v>21</v>
      </c>
      <c r="O102" s="60" t="s">
        <v>21</v>
      </c>
      <c r="P102" s="56">
        <v>1940</v>
      </c>
      <c r="Q102" s="65" t="s">
        <v>22</v>
      </c>
      <c r="R102" s="53" t="s">
        <v>21</v>
      </c>
      <c r="S102" s="16"/>
      <c r="T102" s="17"/>
    </row>
    <row r="103" spans="1:20" ht="18" customHeight="1" x14ac:dyDescent="0.25">
      <c r="A103" s="146">
        <v>98</v>
      </c>
      <c r="B103" s="4">
        <v>45483</v>
      </c>
      <c r="C103" s="5">
        <v>45847</v>
      </c>
      <c r="D103" s="62" t="s">
        <v>18</v>
      </c>
      <c r="E103" s="22" t="s">
        <v>19</v>
      </c>
      <c r="F103" s="25" t="s">
        <v>129</v>
      </c>
      <c r="G103" s="30">
        <v>8</v>
      </c>
      <c r="H103" s="6" t="s">
        <v>33</v>
      </c>
      <c r="I103" s="31">
        <v>563.5</v>
      </c>
      <c r="J103" s="49" t="s">
        <v>272</v>
      </c>
      <c r="K103" s="128">
        <f t="shared" si="2"/>
        <v>31484999</v>
      </c>
      <c r="L103" s="143">
        <v>2.3452999999999999E-4</v>
      </c>
      <c r="M103" s="145">
        <f t="shared" si="3"/>
        <v>7384.18</v>
      </c>
      <c r="N103" s="135" t="s">
        <v>21</v>
      </c>
      <c r="O103" s="33" t="s">
        <v>21</v>
      </c>
      <c r="P103" s="26">
        <v>1950</v>
      </c>
      <c r="Q103" s="8" t="s">
        <v>22</v>
      </c>
      <c r="R103" s="80" t="s">
        <v>21</v>
      </c>
      <c r="S103" s="16"/>
      <c r="T103" s="17"/>
    </row>
    <row r="104" spans="1:20" ht="18" customHeight="1" x14ac:dyDescent="0.25">
      <c r="A104" s="146">
        <v>99</v>
      </c>
      <c r="B104" s="4">
        <v>45483</v>
      </c>
      <c r="C104" s="5">
        <v>45847</v>
      </c>
      <c r="D104" s="62" t="s">
        <v>18</v>
      </c>
      <c r="E104" s="22" t="s">
        <v>19</v>
      </c>
      <c r="F104" s="25" t="s">
        <v>111</v>
      </c>
      <c r="G104" s="30">
        <v>12</v>
      </c>
      <c r="H104" s="6" t="s">
        <v>20</v>
      </c>
      <c r="I104" s="31">
        <v>37</v>
      </c>
      <c r="J104" s="49"/>
      <c r="K104" s="128">
        <f t="shared" si="2"/>
        <v>2067338</v>
      </c>
      <c r="L104" s="143">
        <v>2.3452999999999999E-4</v>
      </c>
      <c r="M104" s="145">
        <f t="shared" si="3"/>
        <v>484.85</v>
      </c>
      <c r="N104" s="134" t="s">
        <v>21</v>
      </c>
      <c r="O104" s="34" t="s">
        <v>21</v>
      </c>
      <c r="P104" s="26">
        <v>1956</v>
      </c>
      <c r="Q104" s="34" t="s">
        <v>22</v>
      </c>
      <c r="R104" s="53" t="s">
        <v>21</v>
      </c>
      <c r="S104" s="16"/>
      <c r="T104" s="17"/>
    </row>
    <row r="105" spans="1:20" ht="18" customHeight="1" x14ac:dyDescent="0.25">
      <c r="A105" s="146">
        <v>100</v>
      </c>
      <c r="B105" s="4">
        <v>45483</v>
      </c>
      <c r="C105" s="5">
        <v>45847</v>
      </c>
      <c r="D105" s="62" t="s">
        <v>18</v>
      </c>
      <c r="E105" s="22" t="s">
        <v>19</v>
      </c>
      <c r="F105" s="25" t="s">
        <v>111</v>
      </c>
      <c r="G105" s="30">
        <v>12</v>
      </c>
      <c r="H105" s="6" t="s">
        <v>20</v>
      </c>
      <c r="I105" s="31">
        <v>69.5</v>
      </c>
      <c r="J105" s="50"/>
      <c r="K105" s="128">
        <f t="shared" si="2"/>
        <v>3883243</v>
      </c>
      <c r="L105" s="143">
        <v>2.3452999999999999E-4</v>
      </c>
      <c r="M105" s="145">
        <f t="shared" si="3"/>
        <v>910.74</v>
      </c>
      <c r="N105" s="135" t="s">
        <v>21</v>
      </c>
      <c r="O105" s="34" t="s">
        <v>21</v>
      </c>
      <c r="P105" s="26">
        <v>1956</v>
      </c>
      <c r="Q105" s="7" t="s">
        <v>22</v>
      </c>
      <c r="R105" s="80" t="s">
        <v>21</v>
      </c>
      <c r="S105" s="16"/>
      <c r="T105" s="17"/>
    </row>
    <row r="106" spans="1:20" ht="18" customHeight="1" x14ac:dyDescent="0.25">
      <c r="A106" s="146">
        <v>101</v>
      </c>
      <c r="B106" s="4">
        <v>45483</v>
      </c>
      <c r="C106" s="5">
        <v>45847</v>
      </c>
      <c r="D106" s="35" t="s">
        <v>18</v>
      </c>
      <c r="E106" s="108" t="s">
        <v>19</v>
      </c>
      <c r="F106" s="44" t="s">
        <v>111</v>
      </c>
      <c r="G106" s="30">
        <v>10</v>
      </c>
      <c r="H106" s="6" t="s">
        <v>20</v>
      </c>
      <c r="I106" s="31">
        <v>68.2</v>
      </c>
      <c r="J106" s="50"/>
      <c r="K106" s="128">
        <f t="shared" si="2"/>
        <v>3810606.8</v>
      </c>
      <c r="L106" s="143">
        <v>2.3452999999999999E-4</v>
      </c>
      <c r="M106" s="145">
        <f t="shared" si="3"/>
        <v>893.7</v>
      </c>
      <c r="N106" s="137" t="s">
        <v>21</v>
      </c>
      <c r="O106" s="50" t="s">
        <v>21</v>
      </c>
      <c r="P106" s="9">
        <v>1956</v>
      </c>
      <c r="Q106" s="50" t="s">
        <v>22</v>
      </c>
      <c r="R106" s="53" t="s">
        <v>21</v>
      </c>
      <c r="S106" s="16"/>
      <c r="T106" s="17"/>
    </row>
    <row r="107" spans="1:20" ht="18" customHeight="1" x14ac:dyDescent="0.25">
      <c r="A107" s="146">
        <v>102</v>
      </c>
      <c r="B107" s="4">
        <v>45483</v>
      </c>
      <c r="C107" s="5">
        <v>45847</v>
      </c>
      <c r="D107" s="35" t="s">
        <v>18</v>
      </c>
      <c r="E107" s="36" t="s">
        <v>19</v>
      </c>
      <c r="F107" s="25" t="s">
        <v>111</v>
      </c>
      <c r="G107" s="30" t="s">
        <v>273</v>
      </c>
      <c r="H107" s="6" t="s">
        <v>23</v>
      </c>
      <c r="I107" s="31">
        <v>71.3</v>
      </c>
      <c r="J107" s="49"/>
      <c r="K107" s="128">
        <f t="shared" si="2"/>
        <v>3983816.2</v>
      </c>
      <c r="L107" s="143">
        <v>2.3452999999999999E-4</v>
      </c>
      <c r="M107" s="145">
        <f t="shared" si="3"/>
        <v>934.32</v>
      </c>
      <c r="N107" s="132" t="s">
        <v>21</v>
      </c>
      <c r="O107" s="8" t="s">
        <v>21</v>
      </c>
      <c r="P107" s="9">
        <v>1957</v>
      </c>
      <c r="Q107" s="8" t="s">
        <v>22</v>
      </c>
      <c r="R107" s="54" t="s">
        <v>274</v>
      </c>
      <c r="S107" s="16"/>
      <c r="T107" s="17"/>
    </row>
    <row r="108" spans="1:20" ht="18" customHeight="1" x14ac:dyDescent="0.25">
      <c r="A108" s="146">
        <v>103</v>
      </c>
      <c r="B108" s="4">
        <v>45483</v>
      </c>
      <c r="C108" s="5">
        <v>45847</v>
      </c>
      <c r="D108" s="35" t="s">
        <v>18</v>
      </c>
      <c r="E108" s="22" t="s">
        <v>19</v>
      </c>
      <c r="F108" s="25" t="s">
        <v>275</v>
      </c>
      <c r="G108" s="30">
        <v>18</v>
      </c>
      <c r="H108" s="39" t="s">
        <v>23</v>
      </c>
      <c r="I108" s="31">
        <v>578.79999999999995</v>
      </c>
      <c r="J108" s="55"/>
      <c r="K108" s="128">
        <f t="shared" si="2"/>
        <v>32339871.199999999</v>
      </c>
      <c r="L108" s="143">
        <v>2.3452999999999999E-4</v>
      </c>
      <c r="M108" s="145">
        <f t="shared" si="3"/>
        <v>7584.67</v>
      </c>
      <c r="N108" s="132" t="s">
        <v>26</v>
      </c>
      <c r="O108" s="8" t="s">
        <v>26</v>
      </c>
      <c r="P108" s="9">
        <v>1987</v>
      </c>
      <c r="Q108" s="49" t="s">
        <v>30</v>
      </c>
      <c r="R108" s="80" t="s">
        <v>214</v>
      </c>
      <c r="S108" s="16"/>
      <c r="T108" s="17"/>
    </row>
    <row r="109" spans="1:20" ht="18" customHeight="1" x14ac:dyDescent="0.25">
      <c r="A109" s="146">
        <v>104</v>
      </c>
      <c r="B109" s="4">
        <v>45483</v>
      </c>
      <c r="C109" s="5">
        <v>45847</v>
      </c>
      <c r="D109" s="35" t="s">
        <v>18</v>
      </c>
      <c r="E109" s="36" t="s">
        <v>54</v>
      </c>
      <c r="F109" s="25" t="s">
        <v>153</v>
      </c>
      <c r="G109" s="30">
        <v>35</v>
      </c>
      <c r="H109" s="47" t="s">
        <v>20</v>
      </c>
      <c r="I109" s="31">
        <v>406.5</v>
      </c>
      <c r="J109" s="93"/>
      <c r="K109" s="128">
        <f t="shared" si="2"/>
        <v>22712781</v>
      </c>
      <c r="L109" s="143">
        <v>2.3452999999999999E-4</v>
      </c>
      <c r="M109" s="145">
        <f t="shared" si="3"/>
        <v>5326.83</v>
      </c>
      <c r="N109" s="132" t="s">
        <v>21</v>
      </c>
      <c r="O109" s="8" t="s">
        <v>21</v>
      </c>
      <c r="P109" s="9">
        <v>1940</v>
      </c>
      <c r="Q109" s="40" t="s">
        <v>22</v>
      </c>
      <c r="R109" s="111" t="s">
        <v>276</v>
      </c>
      <c r="S109" s="16"/>
      <c r="T109" s="17"/>
    </row>
    <row r="110" spans="1:20" ht="18" customHeight="1" x14ac:dyDescent="0.25">
      <c r="A110" s="146">
        <v>105</v>
      </c>
      <c r="B110" s="4">
        <v>45483</v>
      </c>
      <c r="C110" s="5">
        <v>45847</v>
      </c>
      <c r="D110" s="35" t="s">
        <v>18</v>
      </c>
      <c r="E110" s="36" t="s">
        <v>45</v>
      </c>
      <c r="F110" s="37" t="s">
        <v>112</v>
      </c>
      <c r="G110" s="38">
        <v>40</v>
      </c>
      <c r="H110" s="39" t="s">
        <v>20</v>
      </c>
      <c r="I110" s="21">
        <v>96.2</v>
      </c>
      <c r="J110" s="55"/>
      <c r="K110" s="128">
        <f t="shared" si="2"/>
        <v>5375078.7999999998</v>
      </c>
      <c r="L110" s="143">
        <v>2.3452999999999999E-4</v>
      </c>
      <c r="M110" s="145">
        <f t="shared" si="3"/>
        <v>1260.6199999999999</v>
      </c>
      <c r="N110" s="132" t="s">
        <v>21</v>
      </c>
      <c r="O110" s="8" t="s">
        <v>26</v>
      </c>
      <c r="P110" s="9">
        <v>1952</v>
      </c>
      <c r="Q110" s="40" t="s">
        <v>22</v>
      </c>
      <c r="R110" s="80" t="s">
        <v>21</v>
      </c>
      <c r="S110" s="16"/>
      <c r="T110" s="17"/>
    </row>
    <row r="111" spans="1:20" ht="18" customHeight="1" x14ac:dyDescent="0.25">
      <c r="A111" s="146">
        <v>106</v>
      </c>
      <c r="B111" s="4">
        <v>45483</v>
      </c>
      <c r="C111" s="5">
        <v>45847</v>
      </c>
      <c r="D111" s="35" t="s">
        <v>18</v>
      </c>
      <c r="E111" s="36" t="s">
        <v>66</v>
      </c>
      <c r="F111" s="25" t="s">
        <v>114</v>
      </c>
      <c r="G111" s="30">
        <v>8</v>
      </c>
      <c r="H111" s="6" t="s">
        <v>20</v>
      </c>
      <c r="I111" s="31">
        <v>65.099999999999994</v>
      </c>
      <c r="J111" s="49"/>
      <c r="K111" s="128">
        <f t="shared" si="2"/>
        <v>3637397.4</v>
      </c>
      <c r="L111" s="143">
        <v>2.3452999999999999E-4</v>
      </c>
      <c r="M111" s="145">
        <f t="shared" si="3"/>
        <v>853.08</v>
      </c>
      <c r="N111" s="132" t="s">
        <v>21</v>
      </c>
      <c r="O111" s="8" t="s">
        <v>21</v>
      </c>
      <c r="P111" s="9">
        <v>1933</v>
      </c>
      <c r="Q111" s="7" t="s">
        <v>22</v>
      </c>
      <c r="R111" s="53" t="s">
        <v>21</v>
      </c>
      <c r="S111" s="16"/>
      <c r="T111" s="17"/>
    </row>
    <row r="112" spans="1:20" ht="18" customHeight="1" x14ac:dyDescent="0.25">
      <c r="A112" s="146">
        <v>107</v>
      </c>
      <c r="B112" s="4">
        <v>45483</v>
      </c>
      <c r="C112" s="5">
        <v>45847</v>
      </c>
      <c r="D112" s="35" t="s">
        <v>18</v>
      </c>
      <c r="E112" s="36" t="s">
        <v>19</v>
      </c>
      <c r="F112" s="25" t="s">
        <v>277</v>
      </c>
      <c r="G112" s="30" t="s">
        <v>278</v>
      </c>
      <c r="H112" s="6" t="s">
        <v>23</v>
      </c>
      <c r="I112" s="31">
        <v>34.9</v>
      </c>
      <c r="J112" s="49"/>
      <c r="K112" s="128">
        <f t="shared" si="2"/>
        <v>1950002.6</v>
      </c>
      <c r="L112" s="143">
        <v>2.3452999999999999E-4</v>
      </c>
      <c r="M112" s="145">
        <f t="shared" si="3"/>
        <v>457.33</v>
      </c>
      <c r="N112" s="133" t="s">
        <v>21</v>
      </c>
      <c r="O112" s="49" t="s">
        <v>21</v>
      </c>
      <c r="P112" s="26">
        <v>2000</v>
      </c>
      <c r="Q112" s="49" t="s">
        <v>22</v>
      </c>
      <c r="R112" s="53" t="s">
        <v>279</v>
      </c>
      <c r="S112" s="16"/>
      <c r="T112" s="17"/>
    </row>
    <row r="113" spans="1:20" ht="18" customHeight="1" x14ac:dyDescent="0.25">
      <c r="A113" s="146">
        <v>108</v>
      </c>
      <c r="B113" s="4">
        <v>45483</v>
      </c>
      <c r="C113" s="5">
        <v>45847</v>
      </c>
      <c r="D113" s="35" t="s">
        <v>18</v>
      </c>
      <c r="E113" s="36" t="s">
        <v>27</v>
      </c>
      <c r="F113" s="25" t="s">
        <v>116</v>
      </c>
      <c r="G113" s="30" t="s">
        <v>280</v>
      </c>
      <c r="H113" s="6" t="s">
        <v>23</v>
      </c>
      <c r="I113" s="31">
        <v>200.5</v>
      </c>
      <c r="J113" s="49"/>
      <c r="K113" s="128">
        <f t="shared" si="2"/>
        <v>11202737</v>
      </c>
      <c r="L113" s="143">
        <v>2.3452999999999999E-4</v>
      </c>
      <c r="M113" s="145">
        <f t="shared" si="3"/>
        <v>2627.38</v>
      </c>
      <c r="N113" s="134" t="s">
        <v>21</v>
      </c>
      <c r="O113" s="34" t="s">
        <v>21</v>
      </c>
      <c r="P113" s="26">
        <v>1965</v>
      </c>
      <c r="Q113" s="34" t="s">
        <v>22</v>
      </c>
      <c r="R113" s="114" t="s">
        <v>281</v>
      </c>
      <c r="S113" s="16"/>
      <c r="T113" s="17"/>
    </row>
    <row r="114" spans="1:20" ht="18" customHeight="1" x14ac:dyDescent="0.25">
      <c r="A114" s="146">
        <v>109</v>
      </c>
      <c r="B114" s="4">
        <v>45483</v>
      </c>
      <c r="C114" s="5">
        <v>45847</v>
      </c>
      <c r="D114" s="35" t="s">
        <v>18</v>
      </c>
      <c r="E114" s="36" t="s">
        <v>54</v>
      </c>
      <c r="F114" s="25" t="s">
        <v>117</v>
      </c>
      <c r="G114" s="30">
        <v>30</v>
      </c>
      <c r="H114" s="6" t="s">
        <v>20</v>
      </c>
      <c r="I114" s="31">
        <v>262.3</v>
      </c>
      <c r="J114" s="49"/>
      <c r="K114" s="128">
        <f t="shared" si="2"/>
        <v>14655750.199999999</v>
      </c>
      <c r="L114" s="143">
        <v>2.3452999999999999E-4</v>
      </c>
      <c r="M114" s="145">
        <f t="shared" si="3"/>
        <v>3437.21</v>
      </c>
      <c r="N114" s="132" t="s">
        <v>21</v>
      </c>
      <c r="O114" s="8" t="s">
        <v>21</v>
      </c>
      <c r="P114" s="9">
        <v>1971</v>
      </c>
      <c r="Q114" s="8" t="s">
        <v>22</v>
      </c>
      <c r="R114" s="53" t="s">
        <v>282</v>
      </c>
      <c r="S114" s="16"/>
      <c r="T114" s="17"/>
    </row>
    <row r="115" spans="1:20" ht="18" customHeight="1" x14ac:dyDescent="0.25">
      <c r="A115" s="146">
        <v>110</v>
      </c>
      <c r="B115" s="4">
        <v>45483</v>
      </c>
      <c r="C115" s="5">
        <v>45847</v>
      </c>
      <c r="D115" s="35" t="s">
        <v>18</v>
      </c>
      <c r="E115" s="36" t="s">
        <v>54</v>
      </c>
      <c r="F115" s="4" t="s">
        <v>120</v>
      </c>
      <c r="G115" s="30">
        <v>10</v>
      </c>
      <c r="H115" s="6" t="s">
        <v>20</v>
      </c>
      <c r="I115" s="31">
        <v>89.1</v>
      </c>
      <c r="J115" s="49"/>
      <c r="K115" s="128">
        <f t="shared" si="2"/>
        <v>4978373.4000000004</v>
      </c>
      <c r="L115" s="143">
        <v>2.3452999999999999E-4</v>
      </c>
      <c r="M115" s="145">
        <f t="shared" si="3"/>
        <v>1167.58</v>
      </c>
      <c r="N115" s="132" t="s">
        <v>26</v>
      </c>
      <c r="O115" s="8" t="s">
        <v>26</v>
      </c>
      <c r="P115" s="9">
        <v>1975</v>
      </c>
      <c r="Q115" s="8" t="s">
        <v>22</v>
      </c>
      <c r="R115" s="54" t="s">
        <v>283</v>
      </c>
      <c r="S115" s="16"/>
      <c r="T115" s="17"/>
    </row>
    <row r="116" spans="1:20" ht="18" customHeight="1" x14ac:dyDescent="0.25">
      <c r="A116" s="146">
        <v>111</v>
      </c>
      <c r="B116" s="4">
        <v>45488</v>
      </c>
      <c r="C116" s="5">
        <v>45852</v>
      </c>
      <c r="D116" s="35" t="s">
        <v>18</v>
      </c>
      <c r="E116" s="36" t="s">
        <v>19</v>
      </c>
      <c r="F116" s="25" t="s">
        <v>52</v>
      </c>
      <c r="G116" s="30">
        <v>39</v>
      </c>
      <c r="H116" s="6" t="s">
        <v>23</v>
      </c>
      <c r="I116" s="21">
        <v>133.6</v>
      </c>
      <c r="J116" s="49"/>
      <c r="K116" s="128">
        <f t="shared" si="2"/>
        <v>7464766.4000000004</v>
      </c>
      <c r="L116" s="143">
        <v>2.3452999999999999E-4</v>
      </c>
      <c r="M116" s="145">
        <f t="shared" si="3"/>
        <v>1750.71</v>
      </c>
      <c r="N116" s="133" t="s">
        <v>21</v>
      </c>
      <c r="O116" s="49" t="s">
        <v>21</v>
      </c>
      <c r="P116" s="26">
        <v>1960</v>
      </c>
      <c r="Q116" s="34" t="s">
        <v>22</v>
      </c>
      <c r="R116" s="53" t="s">
        <v>510</v>
      </c>
      <c r="S116" s="16"/>
      <c r="T116" s="17"/>
    </row>
    <row r="117" spans="1:20" ht="18" customHeight="1" x14ac:dyDescent="0.25">
      <c r="A117" s="146">
        <v>112</v>
      </c>
      <c r="B117" s="18">
        <v>45488</v>
      </c>
      <c r="C117" s="19">
        <v>45852</v>
      </c>
      <c r="D117" s="79" t="s">
        <v>18</v>
      </c>
      <c r="E117" s="36" t="s">
        <v>66</v>
      </c>
      <c r="F117" s="37" t="s">
        <v>130</v>
      </c>
      <c r="G117" s="38">
        <v>23</v>
      </c>
      <c r="H117" s="20" t="s">
        <v>23</v>
      </c>
      <c r="I117" s="21">
        <v>19.399999999999999</v>
      </c>
      <c r="J117" s="123"/>
      <c r="K117" s="128">
        <f t="shared" si="2"/>
        <v>1083955.6000000001</v>
      </c>
      <c r="L117" s="143">
        <v>2.3452999999999999E-4</v>
      </c>
      <c r="M117" s="145">
        <f t="shared" si="3"/>
        <v>254.22</v>
      </c>
      <c r="N117" s="138" t="s">
        <v>21</v>
      </c>
      <c r="O117" s="55" t="s">
        <v>21</v>
      </c>
      <c r="P117" s="56">
        <v>1934</v>
      </c>
      <c r="Q117" s="59" t="s">
        <v>22</v>
      </c>
      <c r="R117" s="53" t="s">
        <v>21</v>
      </c>
      <c r="S117" s="16"/>
      <c r="T117" s="17"/>
    </row>
    <row r="118" spans="1:20" ht="18" customHeight="1" x14ac:dyDescent="0.25">
      <c r="A118" s="146">
        <v>113</v>
      </c>
      <c r="B118" s="4">
        <v>45491</v>
      </c>
      <c r="C118" s="5">
        <v>45855</v>
      </c>
      <c r="D118" s="35" t="s">
        <v>18</v>
      </c>
      <c r="E118" s="36" t="s">
        <v>45</v>
      </c>
      <c r="F118" s="25" t="s">
        <v>46</v>
      </c>
      <c r="G118" s="30">
        <v>28</v>
      </c>
      <c r="H118" s="6" t="s">
        <v>20</v>
      </c>
      <c r="I118" s="21">
        <v>98</v>
      </c>
      <c r="J118" s="49"/>
      <c r="K118" s="128">
        <f t="shared" si="2"/>
        <v>5475652</v>
      </c>
      <c r="L118" s="143">
        <v>2.3452999999999999E-4</v>
      </c>
      <c r="M118" s="145">
        <f t="shared" si="3"/>
        <v>1284.2</v>
      </c>
      <c r="N118" s="133" t="s">
        <v>26</v>
      </c>
      <c r="O118" s="49" t="s">
        <v>26</v>
      </c>
      <c r="P118" s="26">
        <v>1959</v>
      </c>
      <c r="Q118" s="49" t="s">
        <v>22</v>
      </c>
      <c r="R118" s="53" t="s">
        <v>148</v>
      </c>
      <c r="S118" s="16"/>
      <c r="T118" s="17"/>
    </row>
    <row r="119" spans="1:20" ht="18" customHeight="1" x14ac:dyDescent="0.25">
      <c r="A119" s="146">
        <v>114</v>
      </c>
      <c r="B119" s="4">
        <v>45491</v>
      </c>
      <c r="C119" s="5">
        <v>45855</v>
      </c>
      <c r="D119" s="35" t="s">
        <v>18</v>
      </c>
      <c r="E119" s="36" t="s">
        <v>34</v>
      </c>
      <c r="F119" s="25" t="s">
        <v>73</v>
      </c>
      <c r="G119" s="30">
        <v>55</v>
      </c>
      <c r="H119" s="6" t="s">
        <v>33</v>
      </c>
      <c r="I119" s="21">
        <v>196.3</v>
      </c>
      <c r="J119" s="49" t="s">
        <v>149</v>
      </c>
      <c r="K119" s="128">
        <f t="shared" si="2"/>
        <v>10968066.199999999</v>
      </c>
      <c r="L119" s="143">
        <v>2.3452999999999999E-4</v>
      </c>
      <c r="M119" s="145">
        <f t="shared" si="3"/>
        <v>2572.34</v>
      </c>
      <c r="N119" s="133" t="s">
        <v>26</v>
      </c>
      <c r="O119" s="49" t="s">
        <v>26</v>
      </c>
      <c r="P119" s="27"/>
      <c r="Q119" s="34" t="s">
        <v>22</v>
      </c>
      <c r="R119" s="53" t="s">
        <v>150</v>
      </c>
      <c r="S119" s="16"/>
      <c r="T119" s="17"/>
    </row>
    <row r="120" spans="1:20" ht="18" customHeight="1" x14ac:dyDescent="0.25">
      <c r="A120" s="146">
        <v>115</v>
      </c>
      <c r="B120" s="4">
        <v>45491</v>
      </c>
      <c r="C120" s="5">
        <v>45855</v>
      </c>
      <c r="D120" s="35" t="s">
        <v>18</v>
      </c>
      <c r="E120" s="36" t="s">
        <v>66</v>
      </c>
      <c r="F120" s="25" t="s">
        <v>81</v>
      </c>
      <c r="G120" s="30" t="s">
        <v>151</v>
      </c>
      <c r="H120" s="6" t="s">
        <v>23</v>
      </c>
      <c r="I120" s="21">
        <v>5.2</v>
      </c>
      <c r="J120" s="49"/>
      <c r="K120" s="128">
        <f t="shared" si="2"/>
        <v>290544.8</v>
      </c>
      <c r="L120" s="143">
        <v>2.3452999999999999E-4</v>
      </c>
      <c r="M120" s="145">
        <f t="shared" si="3"/>
        <v>68.14</v>
      </c>
      <c r="N120" s="134" t="s">
        <v>21</v>
      </c>
      <c r="O120" s="34" t="s">
        <v>21</v>
      </c>
      <c r="P120" s="26">
        <v>1931</v>
      </c>
      <c r="Q120" s="34" t="s">
        <v>22</v>
      </c>
      <c r="R120" s="53" t="s">
        <v>21</v>
      </c>
      <c r="S120" s="16"/>
      <c r="T120" s="17"/>
    </row>
    <row r="121" spans="1:20" ht="18" customHeight="1" x14ac:dyDescent="0.25">
      <c r="A121" s="146">
        <v>116</v>
      </c>
      <c r="B121" s="4">
        <v>45491</v>
      </c>
      <c r="C121" s="5">
        <v>45855</v>
      </c>
      <c r="D121" s="35" t="s">
        <v>18</v>
      </c>
      <c r="E121" s="36" t="s">
        <v>43</v>
      </c>
      <c r="F121" s="25" t="s">
        <v>104</v>
      </c>
      <c r="G121" s="30" t="s">
        <v>152</v>
      </c>
      <c r="H121" s="6" t="s">
        <v>23</v>
      </c>
      <c r="I121" s="21">
        <v>107.5</v>
      </c>
      <c r="J121" s="49"/>
      <c r="K121" s="128">
        <f t="shared" si="2"/>
        <v>6006455</v>
      </c>
      <c r="L121" s="143">
        <v>2.3452999999999999E-4</v>
      </c>
      <c r="M121" s="145">
        <f t="shared" si="3"/>
        <v>1408.69</v>
      </c>
      <c r="N121" s="133" t="s">
        <v>21</v>
      </c>
      <c r="O121" s="49" t="s">
        <v>21</v>
      </c>
      <c r="P121" s="9">
        <v>1990</v>
      </c>
      <c r="Q121" s="7" t="s">
        <v>22</v>
      </c>
      <c r="R121" s="53" t="s">
        <v>105</v>
      </c>
      <c r="S121" s="16"/>
      <c r="T121" s="17"/>
    </row>
    <row r="122" spans="1:20" ht="23.25" customHeight="1" x14ac:dyDescent="0.25">
      <c r="A122" s="146">
        <v>117</v>
      </c>
      <c r="B122" s="4">
        <v>45491</v>
      </c>
      <c r="C122" s="5">
        <v>45855</v>
      </c>
      <c r="D122" s="35" t="s">
        <v>18</v>
      </c>
      <c r="E122" s="36" t="s">
        <v>54</v>
      </c>
      <c r="F122" s="25" t="s">
        <v>153</v>
      </c>
      <c r="G122" s="30">
        <v>13</v>
      </c>
      <c r="H122" s="6" t="s">
        <v>33</v>
      </c>
      <c r="I122" s="21">
        <v>236.4</v>
      </c>
      <c r="J122" s="49" t="s">
        <v>154</v>
      </c>
      <c r="K122" s="128">
        <f t="shared" si="2"/>
        <v>13208613.6</v>
      </c>
      <c r="L122" s="143">
        <v>2.3452999999999999E-4</v>
      </c>
      <c r="M122" s="145">
        <f t="shared" si="3"/>
        <v>3097.82</v>
      </c>
      <c r="N122" s="133" t="s">
        <v>21</v>
      </c>
      <c r="O122" s="49" t="s">
        <v>21</v>
      </c>
      <c r="P122" s="26">
        <v>1958</v>
      </c>
      <c r="Q122" s="106" t="s">
        <v>155</v>
      </c>
      <c r="R122" s="53" t="s">
        <v>156</v>
      </c>
      <c r="S122" s="16"/>
      <c r="T122" s="17"/>
    </row>
    <row r="123" spans="1:20" ht="18" customHeight="1" x14ac:dyDescent="0.25">
      <c r="A123" s="146">
        <v>118</v>
      </c>
      <c r="B123" s="18">
        <v>45493</v>
      </c>
      <c r="C123" s="19">
        <v>45857</v>
      </c>
      <c r="D123" s="79" t="s">
        <v>18</v>
      </c>
      <c r="E123" s="22" t="s">
        <v>54</v>
      </c>
      <c r="F123" s="37" t="s">
        <v>107</v>
      </c>
      <c r="G123" s="38">
        <v>31</v>
      </c>
      <c r="H123" s="20" t="s">
        <v>20</v>
      </c>
      <c r="I123" s="21">
        <v>64.900000000000006</v>
      </c>
      <c r="J123" s="55"/>
      <c r="K123" s="128">
        <f t="shared" si="2"/>
        <v>3626222.6</v>
      </c>
      <c r="L123" s="143">
        <v>2.3452999999999999E-4</v>
      </c>
      <c r="M123" s="145">
        <f t="shared" si="3"/>
        <v>850.46</v>
      </c>
      <c r="N123" s="138" t="s">
        <v>26</v>
      </c>
      <c r="O123" s="55" t="s">
        <v>26</v>
      </c>
      <c r="P123" s="56">
        <v>1938</v>
      </c>
      <c r="Q123" s="59" t="s">
        <v>22</v>
      </c>
      <c r="R123" s="53" t="s">
        <v>21</v>
      </c>
      <c r="S123" s="16"/>
      <c r="T123" s="17"/>
    </row>
    <row r="124" spans="1:20" ht="18" customHeight="1" x14ac:dyDescent="0.25">
      <c r="A124" s="146">
        <v>119</v>
      </c>
      <c r="B124" s="18">
        <v>45493</v>
      </c>
      <c r="C124" s="19">
        <v>45857</v>
      </c>
      <c r="D124" s="79" t="s">
        <v>18</v>
      </c>
      <c r="E124" s="22" t="s">
        <v>54</v>
      </c>
      <c r="F124" s="37" t="s">
        <v>117</v>
      </c>
      <c r="G124" s="85">
        <v>7</v>
      </c>
      <c r="H124" s="20" t="s">
        <v>20</v>
      </c>
      <c r="I124" s="21">
        <v>81.8</v>
      </c>
      <c r="J124" s="55"/>
      <c r="K124" s="128">
        <f t="shared" si="2"/>
        <v>4570493.2</v>
      </c>
      <c r="L124" s="143">
        <v>2.3452999999999999E-4</v>
      </c>
      <c r="M124" s="145">
        <f t="shared" si="3"/>
        <v>1071.92</v>
      </c>
      <c r="N124" s="138" t="s">
        <v>21</v>
      </c>
      <c r="O124" s="55" t="s">
        <v>21</v>
      </c>
      <c r="P124" s="56">
        <v>1929</v>
      </c>
      <c r="Q124" s="59" t="s">
        <v>22</v>
      </c>
      <c r="R124" s="53" t="s">
        <v>131</v>
      </c>
      <c r="S124" s="16"/>
      <c r="T124" s="17"/>
    </row>
    <row r="125" spans="1:20" ht="18" customHeight="1" x14ac:dyDescent="0.25">
      <c r="A125" s="146">
        <v>120</v>
      </c>
      <c r="B125" s="18">
        <v>45496</v>
      </c>
      <c r="C125" s="19">
        <v>45860</v>
      </c>
      <c r="D125" s="79" t="s">
        <v>18</v>
      </c>
      <c r="E125" s="22" t="s">
        <v>19</v>
      </c>
      <c r="F125" s="37" t="s">
        <v>111</v>
      </c>
      <c r="G125" s="38">
        <v>12</v>
      </c>
      <c r="H125" s="23" t="s">
        <v>20</v>
      </c>
      <c r="I125" s="21">
        <v>57.1</v>
      </c>
      <c r="J125" s="124"/>
      <c r="K125" s="128">
        <f t="shared" si="2"/>
        <v>3190405.4</v>
      </c>
      <c r="L125" s="143">
        <v>2.3452999999999999E-4</v>
      </c>
      <c r="M125" s="145">
        <f t="shared" si="3"/>
        <v>748.25</v>
      </c>
      <c r="N125" s="139" t="s">
        <v>21</v>
      </c>
      <c r="O125" s="109" t="s">
        <v>21</v>
      </c>
      <c r="P125" s="110">
        <v>1956</v>
      </c>
      <c r="Q125" s="60" t="s">
        <v>22</v>
      </c>
      <c r="R125" s="53" t="s">
        <v>132</v>
      </c>
      <c r="S125" s="16"/>
      <c r="T125" s="17"/>
    </row>
    <row r="126" spans="1:20" ht="18" customHeight="1" x14ac:dyDescent="0.25">
      <c r="A126" s="146">
        <v>121</v>
      </c>
      <c r="B126" s="18">
        <v>45498</v>
      </c>
      <c r="C126" s="19">
        <v>45862</v>
      </c>
      <c r="D126" s="79" t="s">
        <v>18</v>
      </c>
      <c r="E126" s="36" t="s">
        <v>43</v>
      </c>
      <c r="F126" s="37" t="s">
        <v>106</v>
      </c>
      <c r="G126" s="38">
        <v>52</v>
      </c>
      <c r="H126" s="20" t="s">
        <v>23</v>
      </c>
      <c r="I126" s="21">
        <v>132.9</v>
      </c>
      <c r="J126" s="55"/>
      <c r="K126" s="128">
        <f t="shared" si="2"/>
        <v>7425654.5999999996</v>
      </c>
      <c r="L126" s="143">
        <v>2.3452999999999999E-4</v>
      </c>
      <c r="M126" s="145">
        <f t="shared" si="3"/>
        <v>1741.54</v>
      </c>
      <c r="N126" s="138" t="s">
        <v>21</v>
      </c>
      <c r="O126" s="55" t="s">
        <v>21</v>
      </c>
      <c r="P126" s="56">
        <v>1967</v>
      </c>
      <c r="Q126" s="59" t="s">
        <v>22</v>
      </c>
      <c r="R126" s="53" t="s">
        <v>133</v>
      </c>
      <c r="S126" s="16"/>
      <c r="T126" s="17"/>
    </row>
    <row r="127" spans="1:20" ht="18" customHeight="1" x14ac:dyDescent="0.25">
      <c r="A127" s="146">
        <v>122</v>
      </c>
      <c r="B127" s="4">
        <v>45501</v>
      </c>
      <c r="C127" s="5">
        <v>45865</v>
      </c>
      <c r="D127" s="35" t="s">
        <v>18</v>
      </c>
      <c r="E127" s="36" t="s">
        <v>49</v>
      </c>
      <c r="F127" s="25" t="s">
        <v>157</v>
      </c>
      <c r="G127" s="30">
        <v>2</v>
      </c>
      <c r="H127" s="6" t="s">
        <v>23</v>
      </c>
      <c r="I127" s="21">
        <v>302.8</v>
      </c>
      <c r="J127" s="49"/>
      <c r="K127" s="128">
        <f t="shared" si="2"/>
        <v>16918647.199999999</v>
      </c>
      <c r="L127" s="143">
        <v>2.3452999999999999E-4</v>
      </c>
      <c r="M127" s="145">
        <f t="shared" si="3"/>
        <v>3967.93</v>
      </c>
      <c r="N127" s="133" t="s">
        <v>21</v>
      </c>
      <c r="O127" s="49" t="s">
        <v>21</v>
      </c>
      <c r="P127" s="26">
        <v>1948</v>
      </c>
      <c r="Q127" s="49" t="s">
        <v>24</v>
      </c>
      <c r="R127" s="53" t="s">
        <v>21</v>
      </c>
      <c r="S127" s="16"/>
      <c r="T127" s="17"/>
    </row>
    <row r="128" spans="1:20" ht="18" customHeight="1" x14ac:dyDescent="0.25">
      <c r="A128" s="146">
        <v>123</v>
      </c>
      <c r="B128" s="4">
        <v>45501</v>
      </c>
      <c r="C128" s="5">
        <v>45865</v>
      </c>
      <c r="D128" s="35" t="s">
        <v>18</v>
      </c>
      <c r="E128" s="36" t="s">
        <v>49</v>
      </c>
      <c r="F128" s="25" t="s">
        <v>157</v>
      </c>
      <c r="G128" s="30">
        <v>2</v>
      </c>
      <c r="H128" s="6" t="s">
        <v>23</v>
      </c>
      <c r="I128" s="21">
        <v>191.9</v>
      </c>
      <c r="J128" s="49"/>
      <c r="K128" s="128">
        <f t="shared" si="2"/>
        <v>10722220.6</v>
      </c>
      <c r="L128" s="143">
        <v>2.3452999999999999E-4</v>
      </c>
      <c r="M128" s="145">
        <f t="shared" si="3"/>
        <v>2514.6799999999998</v>
      </c>
      <c r="N128" s="133" t="s">
        <v>21</v>
      </c>
      <c r="O128" s="49" t="s">
        <v>21</v>
      </c>
      <c r="P128" s="26">
        <v>1948</v>
      </c>
      <c r="Q128" s="49" t="s">
        <v>24</v>
      </c>
      <c r="R128" s="53" t="s">
        <v>158</v>
      </c>
      <c r="S128" s="16"/>
      <c r="T128" s="17"/>
    </row>
    <row r="129" spans="1:20" ht="18" customHeight="1" x14ac:dyDescent="0.25">
      <c r="A129" s="146">
        <v>124</v>
      </c>
      <c r="B129" s="4">
        <v>45501</v>
      </c>
      <c r="C129" s="5">
        <v>45865</v>
      </c>
      <c r="D129" s="35" t="s">
        <v>18</v>
      </c>
      <c r="E129" s="36" t="s">
        <v>45</v>
      </c>
      <c r="F129" s="25" t="s">
        <v>46</v>
      </c>
      <c r="G129" s="30">
        <v>32</v>
      </c>
      <c r="H129" s="89" t="s">
        <v>23</v>
      </c>
      <c r="I129" s="21">
        <v>18.899999999999999</v>
      </c>
      <c r="J129" s="50"/>
      <c r="K129" s="128">
        <f t="shared" si="2"/>
        <v>1056018.6000000001</v>
      </c>
      <c r="L129" s="143">
        <v>2.3452999999999999E-4</v>
      </c>
      <c r="M129" s="145">
        <f t="shared" si="3"/>
        <v>247.67</v>
      </c>
      <c r="N129" s="133" t="s">
        <v>21</v>
      </c>
      <c r="O129" s="49" t="s">
        <v>21</v>
      </c>
      <c r="P129" s="26">
        <v>1958</v>
      </c>
      <c r="Q129" s="49" t="s">
        <v>22</v>
      </c>
      <c r="R129" s="53" t="s">
        <v>508</v>
      </c>
      <c r="S129" s="16"/>
      <c r="T129" s="17"/>
    </row>
    <row r="130" spans="1:20" ht="18" customHeight="1" x14ac:dyDescent="0.25">
      <c r="A130" s="146">
        <v>125</v>
      </c>
      <c r="B130" s="4">
        <v>45501</v>
      </c>
      <c r="C130" s="5">
        <v>45865</v>
      </c>
      <c r="D130" s="35" t="s">
        <v>18</v>
      </c>
      <c r="E130" s="36" t="s">
        <v>45</v>
      </c>
      <c r="F130" s="25" t="s">
        <v>46</v>
      </c>
      <c r="G130" s="30">
        <v>32</v>
      </c>
      <c r="H130" s="89" t="s">
        <v>23</v>
      </c>
      <c r="I130" s="21">
        <v>18.600000000000001</v>
      </c>
      <c r="J130" s="50"/>
      <c r="K130" s="128">
        <f t="shared" si="2"/>
        <v>1039256.4</v>
      </c>
      <c r="L130" s="143">
        <v>2.3452999999999999E-4</v>
      </c>
      <c r="M130" s="145">
        <f t="shared" si="3"/>
        <v>243.74</v>
      </c>
      <c r="N130" s="133" t="s">
        <v>21</v>
      </c>
      <c r="O130" s="49" t="s">
        <v>21</v>
      </c>
      <c r="P130" s="26">
        <v>1958</v>
      </c>
      <c r="Q130" s="49" t="s">
        <v>22</v>
      </c>
      <c r="R130" s="53" t="s">
        <v>159</v>
      </c>
      <c r="S130" s="16"/>
      <c r="T130" s="17"/>
    </row>
    <row r="131" spans="1:20" ht="18" customHeight="1" x14ac:dyDescent="0.25">
      <c r="A131" s="146">
        <v>126</v>
      </c>
      <c r="B131" s="4">
        <v>45501</v>
      </c>
      <c r="C131" s="5">
        <v>45865</v>
      </c>
      <c r="D131" s="35" t="s">
        <v>18</v>
      </c>
      <c r="E131" s="36" t="s">
        <v>45</v>
      </c>
      <c r="F131" s="25" t="s">
        <v>46</v>
      </c>
      <c r="G131" s="30">
        <v>32</v>
      </c>
      <c r="H131" s="89" t="s">
        <v>23</v>
      </c>
      <c r="I131" s="21">
        <v>32.200000000000003</v>
      </c>
      <c r="J131" s="50"/>
      <c r="K131" s="128">
        <f t="shared" si="2"/>
        <v>1799142.8</v>
      </c>
      <c r="L131" s="143">
        <v>2.3452999999999999E-4</v>
      </c>
      <c r="M131" s="145">
        <f t="shared" si="3"/>
        <v>421.95</v>
      </c>
      <c r="N131" s="133" t="s">
        <v>21</v>
      </c>
      <c r="O131" s="49" t="s">
        <v>21</v>
      </c>
      <c r="P131" s="26">
        <v>1958</v>
      </c>
      <c r="Q131" s="49" t="s">
        <v>22</v>
      </c>
      <c r="R131" s="53" t="s">
        <v>21</v>
      </c>
      <c r="S131" s="16"/>
      <c r="T131" s="17"/>
    </row>
    <row r="132" spans="1:20" ht="18" customHeight="1" x14ac:dyDescent="0.25">
      <c r="A132" s="146">
        <v>127</v>
      </c>
      <c r="B132" s="4">
        <v>45501</v>
      </c>
      <c r="C132" s="5">
        <v>45865</v>
      </c>
      <c r="D132" s="35" t="s">
        <v>18</v>
      </c>
      <c r="E132" s="36" t="s">
        <v>45</v>
      </c>
      <c r="F132" s="25" t="s">
        <v>46</v>
      </c>
      <c r="G132" s="30">
        <v>32</v>
      </c>
      <c r="H132" s="89" t="s">
        <v>33</v>
      </c>
      <c r="I132" s="21">
        <v>119.5</v>
      </c>
      <c r="J132" s="50" t="s">
        <v>160</v>
      </c>
      <c r="K132" s="128">
        <f t="shared" si="2"/>
        <v>6676943</v>
      </c>
      <c r="L132" s="143">
        <v>2.3452999999999999E-4</v>
      </c>
      <c r="M132" s="145">
        <f t="shared" si="3"/>
        <v>1565.94</v>
      </c>
      <c r="N132" s="133" t="s">
        <v>21</v>
      </c>
      <c r="O132" s="49" t="s">
        <v>21</v>
      </c>
      <c r="P132" s="26">
        <v>1958</v>
      </c>
      <c r="Q132" s="49" t="s">
        <v>22</v>
      </c>
      <c r="R132" s="53" t="s">
        <v>38</v>
      </c>
      <c r="S132" s="16"/>
      <c r="T132" s="17"/>
    </row>
    <row r="133" spans="1:20" ht="18" customHeight="1" x14ac:dyDescent="0.25">
      <c r="A133" s="146">
        <v>128</v>
      </c>
      <c r="B133" s="4">
        <v>45501</v>
      </c>
      <c r="C133" s="5">
        <v>45865</v>
      </c>
      <c r="D133" s="35" t="s">
        <v>18</v>
      </c>
      <c r="E133" s="36" t="s">
        <v>19</v>
      </c>
      <c r="F133" s="25" t="s">
        <v>161</v>
      </c>
      <c r="G133" s="30">
        <v>69</v>
      </c>
      <c r="H133" s="89" t="s">
        <v>23</v>
      </c>
      <c r="I133" s="21">
        <v>72.8</v>
      </c>
      <c r="J133" s="50"/>
      <c r="K133" s="128">
        <f t="shared" si="2"/>
        <v>4067627.2</v>
      </c>
      <c r="L133" s="143">
        <v>2.3452999999999999E-4</v>
      </c>
      <c r="M133" s="145">
        <f t="shared" si="3"/>
        <v>953.98</v>
      </c>
      <c r="N133" s="133" t="s">
        <v>21</v>
      </c>
      <c r="O133" s="49" t="s">
        <v>21</v>
      </c>
      <c r="P133" s="26">
        <v>1963</v>
      </c>
      <c r="Q133" s="49" t="s">
        <v>22</v>
      </c>
      <c r="R133" s="53" t="s">
        <v>162</v>
      </c>
      <c r="S133" s="16"/>
      <c r="T133" s="17"/>
    </row>
    <row r="134" spans="1:20" ht="18" customHeight="1" x14ac:dyDescent="0.25">
      <c r="A134" s="146">
        <v>129</v>
      </c>
      <c r="B134" s="4">
        <v>45501</v>
      </c>
      <c r="C134" s="5">
        <v>45865</v>
      </c>
      <c r="D134" s="35" t="s">
        <v>18</v>
      </c>
      <c r="E134" s="36" t="s">
        <v>43</v>
      </c>
      <c r="F134" s="25" t="s">
        <v>48</v>
      </c>
      <c r="G134" s="30" t="s">
        <v>163</v>
      </c>
      <c r="H134" s="89" t="s">
        <v>23</v>
      </c>
      <c r="I134" s="21">
        <v>64.7</v>
      </c>
      <c r="J134" s="50"/>
      <c r="K134" s="128">
        <f t="shared" ref="K134:K197" si="4">ROUND(I134*55874,2)</f>
        <v>3615047.8</v>
      </c>
      <c r="L134" s="143">
        <v>2.3452999999999999E-4</v>
      </c>
      <c r="M134" s="145">
        <f t="shared" ref="M134:M197" si="5">ROUND(K134*L134,2)</f>
        <v>847.84</v>
      </c>
      <c r="N134" s="133" t="s">
        <v>21</v>
      </c>
      <c r="O134" s="49" t="s">
        <v>21</v>
      </c>
      <c r="P134" s="26">
        <v>1980</v>
      </c>
      <c r="Q134" s="49" t="s">
        <v>22</v>
      </c>
      <c r="R134" s="53" t="s">
        <v>164</v>
      </c>
      <c r="S134" s="16"/>
      <c r="T134" s="17"/>
    </row>
    <row r="135" spans="1:20" ht="18" customHeight="1" x14ac:dyDescent="0.25">
      <c r="A135" s="146">
        <v>130</v>
      </c>
      <c r="B135" s="4">
        <v>45501</v>
      </c>
      <c r="C135" s="5">
        <v>45865</v>
      </c>
      <c r="D135" s="35" t="s">
        <v>18</v>
      </c>
      <c r="E135" s="36" t="s">
        <v>43</v>
      </c>
      <c r="F135" s="25" t="s">
        <v>48</v>
      </c>
      <c r="G135" s="30" t="s">
        <v>163</v>
      </c>
      <c r="H135" s="89" t="s">
        <v>23</v>
      </c>
      <c r="I135" s="21">
        <v>34.9</v>
      </c>
      <c r="J135" s="50"/>
      <c r="K135" s="128">
        <f t="shared" si="4"/>
        <v>1950002.6</v>
      </c>
      <c r="L135" s="143">
        <v>2.3452999999999999E-4</v>
      </c>
      <c r="M135" s="145">
        <f t="shared" si="5"/>
        <v>457.33</v>
      </c>
      <c r="N135" s="133" t="s">
        <v>21</v>
      </c>
      <c r="O135" s="49" t="s">
        <v>21</v>
      </c>
      <c r="P135" s="26">
        <v>1980</v>
      </c>
      <c r="Q135" s="49" t="s">
        <v>22</v>
      </c>
      <c r="R135" s="53" t="s">
        <v>165</v>
      </c>
      <c r="S135" s="16"/>
      <c r="T135" s="17"/>
    </row>
    <row r="136" spans="1:20" ht="18" customHeight="1" x14ac:dyDescent="0.25">
      <c r="A136" s="146">
        <v>131</v>
      </c>
      <c r="B136" s="4">
        <v>45501</v>
      </c>
      <c r="C136" s="5">
        <v>45865</v>
      </c>
      <c r="D136" s="35" t="s">
        <v>18</v>
      </c>
      <c r="E136" s="36" t="s">
        <v>43</v>
      </c>
      <c r="F136" s="25" t="s">
        <v>48</v>
      </c>
      <c r="G136" s="30" t="s">
        <v>163</v>
      </c>
      <c r="H136" s="89" t="s">
        <v>23</v>
      </c>
      <c r="I136" s="21">
        <v>32.4</v>
      </c>
      <c r="J136" s="50"/>
      <c r="K136" s="128">
        <f t="shared" si="4"/>
        <v>1810317.6</v>
      </c>
      <c r="L136" s="143">
        <v>2.3452999999999999E-4</v>
      </c>
      <c r="M136" s="145">
        <f t="shared" si="5"/>
        <v>424.57</v>
      </c>
      <c r="N136" s="133" t="s">
        <v>21</v>
      </c>
      <c r="O136" s="49" t="s">
        <v>21</v>
      </c>
      <c r="P136" s="26">
        <v>1980</v>
      </c>
      <c r="Q136" s="49" t="s">
        <v>22</v>
      </c>
      <c r="R136" s="53" t="s">
        <v>32</v>
      </c>
      <c r="S136" s="16"/>
      <c r="T136" s="17"/>
    </row>
    <row r="137" spans="1:20" ht="18" customHeight="1" x14ac:dyDescent="0.25">
      <c r="A137" s="146">
        <v>132</v>
      </c>
      <c r="B137" s="4">
        <v>45501</v>
      </c>
      <c r="C137" s="5">
        <v>45865</v>
      </c>
      <c r="D137" s="35" t="s">
        <v>18</v>
      </c>
      <c r="E137" s="36" t="s">
        <v>19</v>
      </c>
      <c r="F137" s="25" t="s">
        <v>52</v>
      </c>
      <c r="G137" s="30">
        <v>4</v>
      </c>
      <c r="H137" s="89" t="s">
        <v>23</v>
      </c>
      <c r="I137" s="21">
        <v>48.4</v>
      </c>
      <c r="J137" s="50"/>
      <c r="K137" s="128">
        <f t="shared" si="4"/>
        <v>2704301.6</v>
      </c>
      <c r="L137" s="143">
        <v>2.3452999999999999E-4</v>
      </c>
      <c r="M137" s="145">
        <f t="shared" si="5"/>
        <v>634.24</v>
      </c>
      <c r="N137" s="133" t="s">
        <v>21</v>
      </c>
      <c r="O137" s="49" t="s">
        <v>21</v>
      </c>
      <c r="P137" s="26">
        <v>1954</v>
      </c>
      <c r="Q137" s="49" t="s">
        <v>22</v>
      </c>
      <c r="R137" s="53" t="s">
        <v>166</v>
      </c>
      <c r="S137" s="16"/>
      <c r="T137" s="17"/>
    </row>
    <row r="138" spans="1:20" ht="18" customHeight="1" x14ac:dyDescent="0.25">
      <c r="A138" s="146">
        <v>133</v>
      </c>
      <c r="B138" s="4">
        <v>45501</v>
      </c>
      <c r="C138" s="5">
        <v>45865</v>
      </c>
      <c r="D138" s="35" t="s">
        <v>18</v>
      </c>
      <c r="E138" s="36" t="s">
        <v>19</v>
      </c>
      <c r="F138" s="25" t="s">
        <v>52</v>
      </c>
      <c r="G138" s="30">
        <v>4</v>
      </c>
      <c r="H138" s="89" t="s">
        <v>23</v>
      </c>
      <c r="I138" s="21">
        <v>215.1</v>
      </c>
      <c r="J138" s="50"/>
      <c r="K138" s="128">
        <f t="shared" si="4"/>
        <v>12018497.4</v>
      </c>
      <c r="L138" s="143">
        <v>2.3452999999999999E-4</v>
      </c>
      <c r="M138" s="145">
        <f t="shared" si="5"/>
        <v>2818.7</v>
      </c>
      <c r="N138" s="133" t="s">
        <v>21</v>
      </c>
      <c r="O138" s="49" t="s">
        <v>21</v>
      </c>
      <c r="P138" s="26">
        <v>1954</v>
      </c>
      <c r="Q138" s="49" t="s">
        <v>22</v>
      </c>
      <c r="R138" s="53" t="s">
        <v>166</v>
      </c>
      <c r="S138" s="16"/>
      <c r="T138" s="17"/>
    </row>
    <row r="139" spans="1:20" ht="18" customHeight="1" x14ac:dyDescent="0.25">
      <c r="A139" s="146">
        <v>134</v>
      </c>
      <c r="B139" s="4">
        <v>45501</v>
      </c>
      <c r="C139" s="5">
        <v>45865</v>
      </c>
      <c r="D139" s="35" t="s">
        <v>18</v>
      </c>
      <c r="E139" s="36" t="s">
        <v>49</v>
      </c>
      <c r="F139" s="25" t="s">
        <v>53</v>
      </c>
      <c r="G139" s="30" t="s">
        <v>167</v>
      </c>
      <c r="H139" s="89" t="s">
        <v>23</v>
      </c>
      <c r="I139" s="21">
        <v>56.7</v>
      </c>
      <c r="J139" s="50"/>
      <c r="K139" s="128">
        <f t="shared" si="4"/>
        <v>3168055.8</v>
      </c>
      <c r="L139" s="143">
        <v>2.3452999999999999E-4</v>
      </c>
      <c r="M139" s="145">
        <f t="shared" si="5"/>
        <v>743</v>
      </c>
      <c r="N139" s="133" t="s">
        <v>21</v>
      </c>
      <c r="O139" s="49" t="s">
        <v>21</v>
      </c>
      <c r="P139" s="26">
        <v>1977</v>
      </c>
      <c r="Q139" s="34" t="s">
        <v>22</v>
      </c>
      <c r="R139" s="53" t="s">
        <v>21</v>
      </c>
      <c r="S139" s="16"/>
      <c r="T139" s="17"/>
    </row>
    <row r="140" spans="1:20" ht="18" customHeight="1" x14ac:dyDescent="0.25">
      <c r="A140" s="146">
        <v>135</v>
      </c>
      <c r="B140" s="4">
        <v>45501</v>
      </c>
      <c r="C140" s="5">
        <v>45865</v>
      </c>
      <c r="D140" s="35" t="s">
        <v>18</v>
      </c>
      <c r="E140" s="36" t="s">
        <v>43</v>
      </c>
      <c r="F140" s="25" t="s">
        <v>168</v>
      </c>
      <c r="G140" s="30">
        <v>118</v>
      </c>
      <c r="H140" s="89" t="s">
        <v>20</v>
      </c>
      <c r="I140" s="21">
        <v>101.2</v>
      </c>
      <c r="J140" s="50"/>
      <c r="K140" s="128">
        <f t="shared" si="4"/>
        <v>5654448.7999999998</v>
      </c>
      <c r="L140" s="143">
        <v>2.3452999999999999E-4</v>
      </c>
      <c r="M140" s="145">
        <f t="shared" si="5"/>
        <v>1326.14</v>
      </c>
      <c r="N140" s="133" t="s">
        <v>21</v>
      </c>
      <c r="O140" s="49" t="s">
        <v>21</v>
      </c>
      <c r="P140" s="9">
        <v>1994</v>
      </c>
      <c r="Q140" s="8" t="s">
        <v>22</v>
      </c>
      <c r="R140" s="53" t="s">
        <v>169</v>
      </c>
      <c r="S140" s="16"/>
      <c r="T140" s="17"/>
    </row>
    <row r="141" spans="1:20" ht="18" customHeight="1" x14ac:dyDescent="0.25">
      <c r="A141" s="146">
        <v>136</v>
      </c>
      <c r="B141" s="4">
        <v>45501</v>
      </c>
      <c r="C141" s="5">
        <v>45865</v>
      </c>
      <c r="D141" s="35" t="s">
        <v>18</v>
      </c>
      <c r="E141" s="36" t="s">
        <v>43</v>
      </c>
      <c r="F141" s="25" t="s">
        <v>168</v>
      </c>
      <c r="G141" s="30">
        <v>118</v>
      </c>
      <c r="H141" s="89" t="s">
        <v>20</v>
      </c>
      <c r="I141" s="21">
        <v>74</v>
      </c>
      <c r="J141" s="50"/>
      <c r="K141" s="128">
        <f t="shared" si="4"/>
        <v>4134676</v>
      </c>
      <c r="L141" s="143">
        <v>2.3452999999999999E-4</v>
      </c>
      <c r="M141" s="145">
        <f t="shared" si="5"/>
        <v>969.71</v>
      </c>
      <c r="N141" s="133" t="s">
        <v>21</v>
      </c>
      <c r="O141" s="49" t="s">
        <v>21</v>
      </c>
      <c r="P141" s="9">
        <v>1994</v>
      </c>
      <c r="Q141" s="8" t="s">
        <v>22</v>
      </c>
      <c r="R141" s="53" t="s">
        <v>511</v>
      </c>
      <c r="S141" s="16"/>
      <c r="T141" s="17"/>
    </row>
    <row r="142" spans="1:20" ht="18" customHeight="1" x14ac:dyDescent="0.25">
      <c r="A142" s="146">
        <v>137</v>
      </c>
      <c r="B142" s="4">
        <v>45501</v>
      </c>
      <c r="C142" s="5">
        <v>45865</v>
      </c>
      <c r="D142" s="35" t="s">
        <v>18</v>
      </c>
      <c r="E142" s="36" t="s">
        <v>43</v>
      </c>
      <c r="F142" s="25" t="s">
        <v>170</v>
      </c>
      <c r="G142" s="30">
        <v>99</v>
      </c>
      <c r="H142" s="89" t="s">
        <v>20</v>
      </c>
      <c r="I142" s="21">
        <v>117</v>
      </c>
      <c r="J142" s="50"/>
      <c r="K142" s="128">
        <f t="shared" si="4"/>
        <v>6537258</v>
      </c>
      <c r="L142" s="143">
        <v>2.3452999999999999E-4</v>
      </c>
      <c r="M142" s="145">
        <f t="shared" si="5"/>
        <v>1533.18</v>
      </c>
      <c r="N142" s="133" t="s">
        <v>21</v>
      </c>
      <c r="O142" s="49" t="s">
        <v>21</v>
      </c>
      <c r="P142" s="26">
        <v>1949</v>
      </c>
      <c r="Q142" s="49" t="s">
        <v>22</v>
      </c>
      <c r="R142" s="53" t="s">
        <v>145</v>
      </c>
      <c r="S142" s="16"/>
      <c r="T142" s="17"/>
    </row>
    <row r="143" spans="1:20" ht="18" customHeight="1" x14ac:dyDescent="0.25">
      <c r="A143" s="146">
        <v>138</v>
      </c>
      <c r="B143" s="4">
        <v>45501</v>
      </c>
      <c r="C143" s="5">
        <v>45865</v>
      </c>
      <c r="D143" s="35" t="s">
        <v>18</v>
      </c>
      <c r="E143" s="36" t="s">
        <v>66</v>
      </c>
      <c r="F143" s="25" t="s">
        <v>67</v>
      </c>
      <c r="G143" s="30">
        <v>59</v>
      </c>
      <c r="H143" s="89" t="s">
        <v>23</v>
      </c>
      <c r="I143" s="21">
        <v>57.5</v>
      </c>
      <c r="J143" s="50"/>
      <c r="K143" s="128">
        <f t="shared" si="4"/>
        <v>3212755</v>
      </c>
      <c r="L143" s="143">
        <v>2.3452999999999999E-4</v>
      </c>
      <c r="M143" s="145">
        <f t="shared" si="5"/>
        <v>753.49</v>
      </c>
      <c r="N143" s="133" t="s">
        <v>21</v>
      </c>
      <c r="O143" s="49" t="s">
        <v>21</v>
      </c>
      <c r="P143" s="26">
        <v>1974</v>
      </c>
      <c r="Q143" s="49" t="s">
        <v>22</v>
      </c>
      <c r="R143" s="53" t="s">
        <v>171</v>
      </c>
      <c r="S143" s="16"/>
      <c r="T143" s="17"/>
    </row>
    <row r="144" spans="1:20" ht="18" customHeight="1" x14ac:dyDescent="0.25">
      <c r="A144" s="146">
        <v>139</v>
      </c>
      <c r="B144" s="4">
        <v>45501</v>
      </c>
      <c r="C144" s="5">
        <v>45865</v>
      </c>
      <c r="D144" s="35" t="s">
        <v>18</v>
      </c>
      <c r="E144" s="36" t="s">
        <v>66</v>
      </c>
      <c r="F144" s="25" t="s">
        <v>67</v>
      </c>
      <c r="G144" s="30">
        <v>59</v>
      </c>
      <c r="H144" s="89" t="s">
        <v>20</v>
      </c>
      <c r="I144" s="21">
        <v>50.2</v>
      </c>
      <c r="J144" s="50"/>
      <c r="K144" s="128">
        <f t="shared" si="4"/>
        <v>2804874.8</v>
      </c>
      <c r="L144" s="143">
        <v>2.3452999999999999E-4</v>
      </c>
      <c r="M144" s="145">
        <f t="shared" si="5"/>
        <v>657.83</v>
      </c>
      <c r="N144" s="133" t="s">
        <v>21</v>
      </c>
      <c r="O144" s="49" t="s">
        <v>21</v>
      </c>
      <c r="P144" s="26">
        <v>1974</v>
      </c>
      <c r="Q144" s="49" t="s">
        <v>22</v>
      </c>
      <c r="R144" s="53" t="s">
        <v>21</v>
      </c>
      <c r="S144" s="16"/>
      <c r="T144" s="17"/>
    </row>
    <row r="145" spans="1:20" ht="18" customHeight="1" x14ac:dyDescent="0.25">
      <c r="A145" s="146">
        <v>140</v>
      </c>
      <c r="B145" s="4">
        <v>45501</v>
      </c>
      <c r="C145" s="5">
        <v>45865</v>
      </c>
      <c r="D145" s="35" t="s">
        <v>18</v>
      </c>
      <c r="E145" s="36" t="s">
        <v>66</v>
      </c>
      <c r="F145" s="25" t="s">
        <v>67</v>
      </c>
      <c r="G145" s="30">
        <v>59</v>
      </c>
      <c r="H145" s="89" t="s">
        <v>23</v>
      </c>
      <c r="I145" s="21">
        <v>110.4</v>
      </c>
      <c r="J145" s="50"/>
      <c r="K145" s="128">
        <f t="shared" si="4"/>
        <v>6168489.5999999996</v>
      </c>
      <c r="L145" s="143">
        <v>2.3452999999999999E-4</v>
      </c>
      <c r="M145" s="145">
        <f t="shared" si="5"/>
        <v>1446.7</v>
      </c>
      <c r="N145" s="133" t="s">
        <v>21</v>
      </c>
      <c r="O145" s="49" t="s">
        <v>21</v>
      </c>
      <c r="P145" s="26">
        <v>1974</v>
      </c>
      <c r="Q145" s="49" t="s">
        <v>22</v>
      </c>
      <c r="R145" s="53" t="s">
        <v>172</v>
      </c>
      <c r="S145" s="16"/>
      <c r="T145" s="17"/>
    </row>
    <row r="146" spans="1:20" ht="18" customHeight="1" x14ac:dyDescent="0.25">
      <c r="A146" s="146">
        <v>141</v>
      </c>
      <c r="B146" s="4">
        <v>45501</v>
      </c>
      <c r="C146" s="5">
        <v>45865</v>
      </c>
      <c r="D146" s="35" t="s">
        <v>18</v>
      </c>
      <c r="E146" s="36" t="s">
        <v>43</v>
      </c>
      <c r="F146" s="25" t="s">
        <v>70</v>
      </c>
      <c r="G146" s="30" t="s">
        <v>173</v>
      </c>
      <c r="H146" s="89" t="s">
        <v>23</v>
      </c>
      <c r="I146" s="21">
        <v>60.2</v>
      </c>
      <c r="J146" s="50"/>
      <c r="K146" s="128">
        <f t="shared" si="4"/>
        <v>3363614.8</v>
      </c>
      <c r="L146" s="143">
        <v>2.3452999999999999E-4</v>
      </c>
      <c r="M146" s="145">
        <f t="shared" si="5"/>
        <v>788.87</v>
      </c>
      <c r="N146" s="133" t="s">
        <v>21</v>
      </c>
      <c r="O146" s="49" t="s">
        <v>21</v>
      </c>
      <c r="P146" s="9">
        <v>1985</v>
      </c>
      <c r="Q146" s="8" t="s">
        <v>22</v>
      </c>
      <c r="R146" s="53" t="s">
        <v>513</v>
      </c>
      <c r="S146" s="16"/>
      <c r="T146" s="17"/>
    </row>
    <row r="147" spans="1:20" ht="18" customHeight="1" x14ac:dyDescent="0.25">
      <c r="A147" s="146">
        <v>142</v>
      </c>
      <c r="B147" s="4">
        <v>45501</v>
      </c>
      <c r="C147" s="5">
        <v>45865</v>
      </c>
      <c r="D147" s="35" t="s">
        <v>18</v>
      </c>
      <c r="E147" s="36" t="s">
        <v>39</v>
      </c>
      <c r="F147" s="25" t="s">
        <v>71</v>
      </c>
      <c r="G147" s="30">
        <v>2</v>
      </c>
      <c r="H147" s="89" t="s">
        <v>20</v>
      </c>
      <c r="I147" s="21">
        <v>281.2</v>
      </c>
      <c r="J147" s="50"/>
      <c r="K147" s="128">
        <f t="shared" si="4"/>
        <v>15711768.800000001</v>
      </c>
      <c r="L147" s="143">
        <v>2.3452999999999999E-4</v>
      </c>
      <c r="M147" s="145">
        <f t="shared" si="5"/>
        <v>3684.88</v>
      </c>
      <c r="N147" s="133" t="s">
        <v>26</v>
      </c>
      <c r="O147" s="49" t="s">
        <v>21</v>
      </c>
      <c r="P147" s="26">
        <v>1931</v>
      </c>
      <c r="Q147" s="49" t="s">
        <v>22</v>
      </c>
      <c r="R147" s="53" t="s">
        <v>174</v>
      </c>
      <c r="S147" s="16"/>
      <c r="T147" s="17"/>
    </row>
    <row r="148" spans="1:20" ht="18" customHeight="1" x14ac:dyDescent="0.25">
      <c r="A148" s="146">
        <v>143</v>
      </c>
      <c r="B148" s="4">
        <v>45501</v>
      </c>
      <c r="C148" s="5">
        <v>45865</v>
      </c>
      <c r="D148" s="35" t="s">
        <v>18</v>
      </c>
      <c r="E148" s="36" t="s">
        <v>39</v>
      </c>
      <c r="F148" s="25" t="s">
        <v>71</v>
      </c>
      <c r="G148" s="30">
        <v>2</v>
      </c>
      <c r="H148" s="89" t="s">
        <v>23</v>
      </c>
      <c r="I148" s="21">
        <v>99.8</v>
      </c>
      <c r="J148" s="50"/>
      <c r="K148" s="128">
        <f t="shared" si="4"/>
        <v>5576225.2000000002</v>
      </c>
      <c r="L148" s="143">
        <v>2.3452999999999999E-4</v>
      </c>
      <c r="M148" s="145">
        <f t="shared" si="5"/>
        <v>1307.79</v>
      </c>
      <c r="N148" s="133" t="s">
        <v>21</v>
      </c>
      <c r="O148" s="49" t="s">
        <v>21</v>
      </c>
      <c r="P148" s="26">
        <v>1931</v>
      </c>
      <c r="Q148" s="49" t="s">
        <v>22</v>
      </c>
      <c r="R148" s="53" t="s">
        <v>175</v>
      </c>
      <c r="S148" s="16"/>
      <c r="T148" s="17"/>
    </row>
    <row r="149" spans="1:20" ht="18" customHeight="1" x14ac:dyDescent="0.25">
      <c r="A149" s="146">
        <v>144</v>
      </c>
      <c r="B149" s="4">
        <v>45501</v>
      </c>
      <c r="C149" s="5">
        <v>45865</v>
      </c>
      <c r="D149" s="35" t="s">
        <v>18</v>
      </c>
      <c r="E149" s="36" t="s">
        <v>49</v>
      </c>
      <c r="F149" s="25" t="s">
        <v>74</v>
      </c>
      <c r="G149" s="30">
        <v>10</v>
      </c>
      <c r="H149" s="89" t="s">
        <v>23</v>
      </c>
      <c r="I149" s="21">
        <v>111.9</v>
      </c>
      <c r="J149" s="50"/>
      <c r="K149" s="128">
        <f t="shared" si="4"/>
        <v>6252300.5999999996</v>
      </c>
      <c r="L149" s="143">
        <v>2.3452999999999999E-4</v>
      </c>
      <c r="M149" s="145">
        <f t="shared" si="5"/>
        <v>1466.35</v>
      </c>
      <c r="N149" s="133" t="s">
        <v>26</v>
      </c>
      <c r="O149" s="49" t="s">
        <v>26</v>
      </c>
      <c r="P149" s="26">
        <v>1981</v>
      </c>
      <c r="Q149" s="49" t="s">
        <v>22</v>
      </c>
      <c r="R149" s="53" t="s">
        <v>176</v>
      </c>
      <c r="S149" s="16"/>
      <c r="T149" s="17"/>
    </row>
    <row r="150" spans="1:20" ht="18" customHeight="1" x14ac:dyDescent="0.25">
      <c r="A150" s="146">
        <v>145</v>
      </c>
      <c r="B150" s="4">
        <v>45501</v>
      </c>
      <c r="C150" s="5">
        <v>45865</v>
      </c>
      <c r="D150" s="35" t="s">
        <v>18</v>
      </c>
      <c r="E150" s="36" t="s">
        <v>66</v>
      </c>
      <c r="F150" s="25" t="s">
        <v>177</v>
      </c>
      <c r="G150" s="30">
        <v>26</v>
      </c>
      <c r="H150" s="89" t="s">
        <v>33</v>
      </c>
      <c r="I150" s="21">
        <v>329.9</v>
      </c>
      <c r="J150" s="50" t="s">
        <v>178</v>
      </c>
      <c r="K150" s="128">
        <f t="shared" si="4"/>
        <v>18432832.600000001</v>
      </c>
      <c r="L150" s="143">
        <v>2.3452999999999999E-4</v>
      </c>
      <c r="M150" s="145">
        <f t="shared" si="5"/>
        <v>4323.05</v>
      </c>
      <c r="N150" s="133" t="s">
        <v>21</v>
      </c>
      <c r="O150" s="49" t="s">
        <v>21</v>
      </c>
      <c r="P150" s="9">
        <v>1975</v>
      </c>
      <c r="Q150" s="8" t="s">
        <v>22</v>
      </c>
      <c r="R150" s="53" t="s">
        <v>522</v>
      </c>
      <c r="S150" s="16"/>
      <c r="T150" s="17"/>
    </row>
    <row r="151" spans="1:20" ht="18" customHeight="1" x14ac:dyDescent="0.25">
      <c r="A151" s="146">
        <v>146</v>
      </c>
      <c r="B151" s="4">
        <v>45501</v>
      </c>
      <c r="C151" s="5">
        <v>45865</v>
      </c>
      <c r="D151" s="35" t="s">
        <v>18</v>
      </c>
      <c r="E151" s="36" t="s">
        <v>66</v>
      </c>
      <c r="F151" s="25" t="s">
        <v>177</v>
      </c>
      <c r="G151" s="30">
        <v>26</v>
      </c>
      <c r="H151" s="89" t="s">
        <v>20</v>
      </c>
      <c r="I151" s="21">
        <v>283.5</v>
      </c>
      <c r="J151" s="50"/>
      <c r="K151" s="128">
        <f t="shared" si="4"/>
        <v>15840279</v>
      </c>
      <c r="L151" s="143">
        <v>2.3452999999999999E-4</v>
      </c>
      <c r="M151" s="145">
        <f t="shared" si="5"/>
        <v>3715.02</v>
      </c>
      <c r="N151" s="133" t="s">
        <v>21</v>
      </c>
      <c r="O151" s="49" t="s">
        <v>21</v>
      </c>
      <c r="P151" s="9">
        <v>1975</v>
      </c>
      <c r="Q151" s="8" t="s">
        <v>22</v>
      </c>
      <c r="R151" s="53" t="s">
        <v>179</v>
      </c>
      <c r="S151" s="16"/>
      <c r="T151" s="17"/>
    </row>
    <row r="152" spans="1:20" ht="18" customHeight="1" x14ac:dyDescent="0.25">
      <c r="A152" s="146">
        <v>147</v>
      </c>
      <c r="B152" s="4">
        <v>45501</v>
      </c>
      <c r="C152" s="5">
        <v>45865</v>
      </c>
      <c r="D152" s="35" t="s">
        <v>18</v>
      </c>
      <c r="E152" s="36" t="s">
        <v>34</v>
      </c>
      <c r="F152" s="25" t="s">
        <v>85</v>
      </c>
      <c r="G152" s="30">
        <v>31</v>
      </c>
      <c r="H152" s="89" t="s">
        <v>23</v>
      </c>
      <c r="I152" s="21">
        <v>220.8</v>
      </c>
      <c r="J152" s="50"/>
      <c r="K152" s="128">
        <f t="shared" si="4"/>
        <v>12336979.199999999</v>
      </c>
      <c r="L152" s="143">
        <v>2.3452999999999999E-4</v>
      </c>
      <c r="M152" s="145">
        <f t="shared" si="5"/>
        <v>2893.39</v>
      </c>
      <c r="N152" s="133" t="s">
        <v>21</v>
      </c>
      <c r="O152" s="49" t="s">
        <v>21</v>
      </c>
      <c r="P152" s="26">
        <v>1977</v>
      </c>
      <c r="Q152" s="49" t="s">
        <v>22</v>
      </c>
      <c r="R152" s="53" t="s">
        <v>180</v>
      </c>
      <c r="S152" s="16"/>
      <c r="T152" s="17"/>
    </row>
    <row r="153" spans="1:20" ht="18" customHeight="1" x14ac:dyDescent="0.25">
      <c r="A153" s="146">
        <v>148</v>
      </c>
      <c r="B153" s="4">
        <v>45501</v>
      </c>
      <c r="C153" s="5">
        <v>45865</v>
      </c>
      <c r="D153" s="35" t="s">
        <v>18</v>
      </c>
      <c r="E153" s="36" t="s">
        <v>54</v>
      </c>
      <c r="F153" s="25" t="s">
        <v>87</v>
      </c>
      <c r="G153" s="30">
        <v>90</v>
      </c>
      <c r="H153" s="89" t="s">
        <v>20</v>
      </c>
      <c r="I153" s="21">
        <v>51.9</v>
      </c>
      <c r="J153" s="50"/>
      <c r="K153" s="128">
        <f t="shared" si="4"/>
        <v>2899860.6</v>
      </c>
      <c r="L153" s="143">
        <v>2.3452999999999999E-4</v>
      </c>
      <c r="M153" s="145">
        <f t="shared" si="5"/>
        <v>680.1</v>
      </c>
      <c r="N153" s="133" t="s">
        <v>26</v>
      </c>
      <c r="O153" s="49" t="s">
        <v>26</v>
      </c>
      <c r="P153" s="26">
        <v>1935</v>
      </c>
      <c r="Q153" s="49" t="s">
        <v>22</v>
      </c>
      <c r="R153" s="53" t="s">
        <v>181</v>
      </c>
      <c r="S153" s="16"/>
      <c r="T153" s="17"/>
    </row>
    <row r="154" spans="1:20" ht="18" customHeight="1" x14ac:dyDescent="0.25">
      <c r="A154" s="146">
        <v>149</v>
      </c>
      <c r="B154" s="4">
        <v>45501</v>
      </c>
      <c r="C154" s="5">
        <v>45865</v>
      </c>
      <c r="D154" s="35" t="s">
        <v>18</v>
      </c>
      <c r="E154" s="36" t="s">
        <v>54</v>
      </c>
      <c r="F154" s="25" t="s">
        <v>87</v>
      </c>
      <c r="G154" s="30">
        <v>90</v>
      </c>
      <c r="H154" s="89" t="s">
        <v>20</v>
      </c>
      <c r="I154" s="21">
        <v>151.1</v>
      </c>
      <c r="J154" s="50"/>
      <c r="K154" s="128">
        <f t="shared" si="4"/>
        <v>8442561.4000000004</v>
      </c>
      <c r="L154" s="143">
        <v>2.3452999999999999E-4</v>
      </c>
      <c r="M154" s="145">
        <f t="shared" si="5"/>
        <v>1980.03</v>
      </c>
      <c r="N154" s="133" t="s">
        <v>26</v>
      </c>
      <c r="O154" s="49" t="s">
        <v>26</v>
      </c>
      <c r="P154" s="26">
        <v>1935</v>
      </c>
      <c r="Q154" s="49" t="s">
        <v>22</v>
      </c>
      <c r="R154" s="53" t="s">
        <v>181</v>
      </c>
      <c r="S154" s="16"/>
      <c r="T154" s="17"/>
    </row>
    <row r="155" spans="1:20" ht="18" customHeight="1" x14ac:dyDescent="0.25">
      <c r="A155" s="146">
        <v>150</v>
      </c>
      <c r="B155" s="4">
        <v>45501</v>
      </c>
      <c r="C155" s="5">
        <v>45865</v>
      </c>
      <c r="D155" s="35" t="s">
        <v>18</v>
      </c>
      <c r="E155" s="36" t="s">
        <v>54</v>
      </c>
      <c r="F155" s="25" t="s">
        <v>87</v>
      </c>
      <c r="G155" s="30">
        <v>90</v>
      </c>
      <c r="H155" s="89" t="s">
        <v>20</v>
      </c>
      <c r="I155" s="21">
        <v>17.600000000000001</v>
      </c>
      <c r="J155" s="50"/>
      <c r="K155" s="128">
        <f t="shared" si="4"/>
        <v>983382.4</v>
      </c>
      <c r="L155" s="143">
        <v>2.3452999999999999E-4</v>
      </c>
      <c r="M155" s="145">
        <f t="shared" si="5"/>
        <v>230.63</v>
      </c>
      <c r="N155" s="133" t="s">
        <v>21</v>
      </c>
      <c r="O155" s="49" t="s">
        <v>21</v>
      </c>
      <c r="P155" s="26">
        <v>1935</v>
      </c>
      <c r="Q155" s="49" t="s">
        <v>22</v>
      </c>
      <c r="R155" s="53" t="s">
        <v>21</v>
      </c>
      <c r="S155" s="16"/>
      <c r="T155" s="17"/>
    </row>
    <row r="156" spans="1:20" ht="18" customHeight="1" x14ac:dyDescent="0.25">
      <c r="A156" s="146">
        <v>151</v>
      </c>
      <c r="B156" s="4">
        <v>45501</v>
      </c>
      <c r="C156" s="5">
        <v>45865</v>
      </c>
      <c r="D156" s="35" t="s">
        <v>18</v>
      </c>
      <c r="E156" s="36" t="s">
        <v>66</v>
      </c>
      <c r="F156" s="25" t="s">
        <v>182</v>
      </c>
      <c r="G156" s="30">
        <v>47</v>
      </c>
      <c r="H156" s="89" t="s">
        <v>20</v>
      </c>
      <c r="I156" s="21">
        <v>67.900000000000006</v>
      </c>
      <c r="J156" s="50"/>
      <c r="K156" s="128">
        <f t="shared" si="4"/>
        <v>3793844.6</v>
      </c>
      <c r="L156" s="143">
        <v>2.3452999999999999E-4</v>
      </c>
      <c r="M156" s="145">
        <f t="shared" si="5"/>
        <v>889.77</v>
      </c>
      <c r="N156" s="133" t="s">
        <v>21</v>
      </c>
      <c r="O156" s="49" t="s">
        <v>21</v>
      </c>
      <c r="P156" s="26">
        <v>1931</v>
      </c>
      <c r="Q156" s="49" t="s">
        <v>22</v>
      </c>
      <c r="R156" s="53" t="s">
        <v>21</v>
      </c>
      <c r="S156" s="16"/>
      <c r="T156" s="17"/>
    </row>
    <row r="157" spans="1:20" ht="18" customHeight="1" x14ac:dyDescent="0.25">
      <c r="A157" s="146">
        <v>152</v>
      </c>
      <c r="B157" s="4">
        <v>45501</v>
      </c>
      <c r="C157" s="5">
        <v>45865</v>
      </c>
      <c r="D157" s="35" t="s">
        <v>18</v>
      </c>
      <c r="E157" s="36" t="s">
        <v>66</v>
      </c>
      <c r="F157" s="25" t="s">
        <v>182</v>
      </c>
      <c r="G157" s="30">
        <v>47</v>
      </c>
      <c r="H157" s="89" t="s">
        <v>20</v>
      </c>
      <c r="I157" s="21">
        <v>91.6</v>
      </c>
      <c r="J157" s="50"/>
      <c r="K157" s="128">
        <f t="shared" si="4"/>
        <v>5118058.4000000004</v>
      </c>
      <c r="L157" s="143">
        <v>2.3452999999999999E-4</v>
      </c>
      <c r="M157" s="145">
        <f t="shared" si="5"/>
        <v>1200.3399999999999</v>
      </c>
      <c r="N157" s="133" t="s">
        <v>21</v>
      </c>
      <c r="O157" s="49" t="s">
        <v>21</v>
      </c>
      <c r="P157" s="26">
        <v>1931</v>
      </c>
      <c r="Q157" s="49" t="s">
        <v>22</v>
      </c>
      <c r="R157" s="53" t="s">
        <v>21</v>
      </c>
      <c r="S157" s="16"/>
      <c r="T157" s="17"/>
    </row>
    <row r="158" spans="1:20" ht="18" customHeight="1" x14ac:dyDescent="0.25">
      <c r="A158" s="146">
        <v>153</v>
      </c>
      <c r="B158" s="4">
        <v>45501</v>
      </c>
      <c r="C158" s="5">
        <v>45865</v>
      </c>
      <c r="D158" s="35" t="s">
        <v>18</v>
      </c>
      <c r="E158" s="36" t="s">
        <v>66</v>
      </c>
      <c r="F158" s="25" t="s">
        <v>182</v>
      </c>
      <c r="G158" s="30">
        <v>47</v>
      </c>
      <c r="H158" s="89" t="s">
        <v>23</v>
      </c>
      <c r="I158" s="21">
        <v>89.3</v>
      </c>
      <c r="J158" s="50"/>
      <c r="K158" s="128">
        <f t="shared" si="4"/>
        <v>4989548.2</v>
      </c>
      <c r="L158" s="143">
        <v>2.3452999999999999E-4</v>
      </c>
      <c r="M158" s="145">
        <f t="shared" si="5"/>
        <v>1170.2</v>
      </c>
      <c r="N158" s="133" t="s">
        <v>21</v>
      </c>
      <c r="O158" s="49" t="s">
        <v>21</v>
      </c>
      <c r="P158" s="26">
        <v>1931</v>
      </c>
      <c r="Q158" s="49" t="s">
        <v>22</v>
      </c>
      <c r="R158" s="53" t="s">
        <v>183</v>
      </c>
      <c r="S158" s="16"/>
      <c r="T158" s="17"/>
    </row>
    <row r="159" spans="1:20" ht="18" customHeight="1" x14ac:dyDescent="0.25">
      <c r="A159" s="146">
        <v>154</v>
      </c>
      <c r="B159" s="4">
        <v>45501</v>
      </c>
      <c r="C159" s="5">
        <v>45865</v>
      </c>
      <c r="D159" s="35" t="s">
        <v>18</v>
      </c>
      <c r="E159" s="36" t="s">
        <v>66</v>
      </c>
      <c r="F159" s="25" t="s">
        <v>184</v>
      </c>
      <c r="G159" s="30">
        <v>59</v>
      </c>
      <c r="H159" s="89" t="s">
        <v>23</v>
      </c>
      <c r="I159" s="21">
        <v>37.9</v>
      </c>
      <c r="J159" s="50"/>
      <c r="K159" s="128">
        <f t="shared" si="4"/>
        <v>2117624.6</v>
      </c>
      <c r="L159" s="143">
        <v>2.3452999999999999E-4</v>
      </c>
      <c r="M159" s="145">
        <f t="shared" si="5"/>
        <v>496.65</v>
      </c>
      <c r="N159" s="133" t="s">
        <v>21</v>
      </c>
      <c r="O159" s="49" t="s">
        <v>21</v>
      </c>
      <c r="P159" s="9">
        <v>1981</v>
      </c>
      <c r="Q159" s="8" t="s">
        <v>22</v>
      </c>
      <c r="R159" s="53" t="s">
        <v>185</v>
      </c>
      <c r="S159" s="16"/>
      <c r="T159" s="17"/>
    </row>
    <row r="160" spans="1:20" ht="18" customHeight="1" x14ac:dyDescent="0.25">
      <c r="A160" s="146">
        <v>155</v>
      </c>
      <c r="B160" s="4">
        <v>45501</v>
      </c>
      <c r="C160" s="5">
        <v>45865</v>
      </c>
      <c r="D160" s="35" t="s">
        <v>18</v>
      </c>
      <c r="E160" s="36" t="s">
        <v>66</v>
      </c>
      <c r="F160" s="25" t="s">
        <v>184</v>
      </c>
      <c r="G160" s="30">
        <v>59</v>
      </c>
      <c r="H160" s="89" t="s">
        <v>23</v>
      </c>
      <c r="I160" s="21">
        <v>114.6</v>
      </c>
      <c r="J160" s="50"/>
      <c r="K160" s="128">
        <f t="shared" si="4"/>
        <v>6403160.4000000004</v>
      </c>
      <c r="L160" s="143">
        <v>2.3452999999999999E-4</v>
      </c>
      <c r="M160" s="145">
        <f t="shared" si="5"/>
        <v>1501.73</v>
      </c>
      <c r="N160" s="133" t="s">
        <v>21</v>
      </c>
      <c r="O160" s="49" t="s">
        <v>21</v>
      </c>
      <c r="P160" s="9">
        <v>1981</v>
      </c>
      <c r="Q160" s="8" t="s">
        <v>22</v>
      </c>
      <c r="R160" s="53" t="s">
        <v>186</v>
      </c>
      <c r="S160" s="16"/>
      <c r="T160" s="17"/>
    </row>
    <row r="161" spans="1:20" ht="18" customHeight="1" x14ac:dyDescent="0.25">
      <c r="A161" s="146">
        <v>156</v>
      </c>
      <c r="B161" s="4">
        <v>45501</v>
      </c>
      <c r="C161" s="5">
        <v>45865</v>
      </c>
      <c r="D161" s="35" t="s">
        <v>18</v>
      </c>
      <c r="E161" s="36" t="s">
        <v>45</v>
      </c>
      <c r="F161" s="25" t="s">
        <v>91</v>
      </c>
      <c r="G161" s="30">
        <v>65</v>
      </c>
      <c r="H161" s="89" t="s">
        <v>23</v>
      </c>
      <c r="I161" s="21">
        <v>124.4</v>
      </c>
      <c r="J161" s="50"/>
      <c r="K161" s="128">
        <f t="shared" si="4"/>
        <v>6950725.5999999996</v>
      </c>
      <c r="L161" s="143">
        <v>2.3452999999999999E-4</v>
      </c>
      <c r="M161" s="145">
        <f t="shared" si="5"/>
        <v>1630.15</v>
      </c>
      <c r="N161" s="133" t="s">
        <v>21</v>
      </c>
      <c r="O161" s="49" t="s">
        <v>21</v>
      </c>
      <c r="P161" s="9">
        <v>1959</v>
      </c>
      <c r="Q161" s="49"/>
      <c r="R161" s="53" t="s">
        <v>21</v>
      </c>
      <c r="S161" s="16"/>
      <c r="T161" s="17"/>
    </row>
    <row r="162" spans="1:20" ht="18" customHeight="1" x14ac:dyDescent="0.25">
      <c r="A162" s="146">
        <v>157</v>
      </c>
      <c r="B162" s="4">
        <v>45501</v>
      </c>
      <c r="C162" s="5">
        <v>45865</v>
      </c>
      <c r="D162" s="35" t="s">
        <v>18</v>
      </c>
      <c r="E162" s="36" t="s">
        <v>45</v>
      </c>
      <c r="F162" s="25" t="s">
        <v>187</v>
      </c>
      <c r="G162" s="30" t="s">
        <v>188</v>
      </c>
      <c r="H162" s="89" t="s">
        <v>23</v>
      </c>
      <c r="I162" s="21">
        <v>72.400000000000006</v>
      </c>
      <c r="J162" s="50"/>
      <c r="K162" s="128">
        <f t="shared" si="4"/>
        <v>4045277.6</v>
      </c>
      <c r="L162" s="143">
        <v>2.3452999999999999E-4</v>
      </c>
      <c r="M162" s="145">
        <f t="shared" si="5"/>
        <v>948.74</v>
      </c>
      <c r="N162" s="133" t="s">
        <v>26</v>
      </c>
      <c r="O162" s="49" t="s">
        <v>26</v>
      </c>
      <c r="P162" s="26">
        <v>1973</v>
      </c>
      <c r="Q162" s="49" t="s">
        <v>22</v>
      </c>
      <c r="R162" s="53" t="s">
        <v>38</v>
      </c>
      <c r="S162" s="16"/>
      <c r="T162" s="17"/>
    </row>
    <row r="163" spans="1:20" ht="26.25" customHeight="1" x14ac:dyDescent="0.25">
      <c r="A163" s="146">
        <v>158</v>
      </c>
      <c r="B163" s="4">
        <v>45501</v>
      </c>
      <c r="C163" s="5">
        <v>45865</v>
      </c>
      <c r="D163" s="35" t="s">
        <v>18</v>
      </c>
      <c r="E163" s="36" t="s">
        <v>19</v>
      </c>
      <c r="F163" s="25" t="s">
        <v>96</v>
      </c>
      <c r="G163" s="30">
        <v>1</v>
      </c>
      <c r="H163" s="89" t="s">
        <v>20</v>
      </c>
      <c r="I163" s="21">
        <v>100.1</v>
      </c>
      <c r="J163" s="50"/>
      <c r="K163" s="128">
        <f t="shared" si="4"/>
        <v>5592987.4000000004</v>
      </c>
      <c r="L163" s="143">
        <v>2.3452999999999999E-4</v>
      </c>
      <c r="M163" s="145">
        <f t="shared" si="5"/>
        <v>1311.72</v>
      </c>
      <c r="N163" s="133" t="s">
        <v>26</v>
      </c>
      <c r="O163" s="49" t="s">
        <v>26</v>
      </c>
      <c r="P163" s="26">
        <v>1948</v>
      </c>
      <c r="Q163" s="7" t="s">
        <v>64</v>
      </c>
      <c r="R163" s="53" t="s">
        <v>189</v>
      </c>
      <c r="S163" s="16"/>
      <c r="T163" s="17"/>
    </row>
    <row r="164" spans="1:20" ht="18" customHeight="1" x14ac:dyDescent="0.25">
      <c r="A164" s="146">
        <v>159</v>
      </c>
      <c r="B164" s="4">
        <v>45501</v>
      </c>
      <c r="C164" s="5">
        <v>45865</v>
      </c>
      <c r="D164" s="35" t="s">
        <v>18</v>
      </c>
      <c r="E164" s="36" t="s">
        <v>49</v>
      </c>
      <c r="F164" s="25" t="s">
        <v>97</v>
      </c>
      <c r="G164" s="30" t="s">
        <v>190</v>
      </c>
      <c r="H164" s="89" t="s">
        <v>23</v>
      </c>
      <c r="I164" s="21">
        <v>229.4</v>
      </c>
      <c r="J164" s="50"/>
      <c r="K164" s="128">
        <f t="shared" si="4"/>
        <v>12817495.6</v>
      </c>
      <c r="L164" s="143">
        <v>2.3452999999999999E-4</v>
      </c>
      <c r="M164" s="145">
        <f t="shared" si="5"/>
        <v>3006.09</v>
      </c>
      <c r="N164" s="133" t="s">
        <v>21</v>
      </c>
      <c r="O164" s="49" t="s">
        <v>21</v>
      </c>
      <c r="P164" s="26">
        <v>1981</v>
      </c>
      <c r="Q164" s="49" t="s">
        <v>22</v>
      </c>
      <c r="R164" s="53" t="s">
        <v>517</v>
      </c>
      <c r="S164" s="16"/>
      <c r="T164" s="17"/>
    </row>
    <row r="165" spans="1:20" ht="18" customHeight="1" x14ac:dyDescent="0.25">
      <c r="A165" s="146">
        <v>160</v>
      </c>
      <c r="B165" s="4">
        <v>45501</v>
      </c>
      <c r="C165" s="5">
        <v>45865</v>
      </c>
      <c r="D165" s="35" t="s">
        <v>18</v>
      </c>
      <c r="E165" s="36" t="s">
        <v>49</v>
      </c>
      <c r="F165" s="25" t="s">
        <v>97</v>
      </c>
      <c r="G165" s="30">
        <v>53</v>
      </c>
      <c r="H165" s="89" t="s">
        <v>23</v>
      </c>
      <c r="I165" s="21">
        <v>71</v>
      </c>
      <c r="J165" s="50"/>
      <c r="K165" s="128">
        <f t="shared" si="4"/>
        <v>3967054</v>
      </c>
      <c r="L165" s="143">
        <v>2.3452999999999999E-4</v>
      </c>
      <c r="M165" s="145">
        <f t="shared" si="5"/>
        <v>930.39</v>
      </c>
      <c r="N165" s="133" t="s">
        <v>21</v>
      </c>
      <c r="O165" s="49" t="s">
        <v>21</v>
      </c>
      <c r="P165" s="26">
        <v>1966</v>
      </c>
      <c r="Q165" s="34" t="s">
        <v>22</v>
      </c>
      <c r="R165" s="53" t="s">
        <v>21</v>
      </c>
      <c r="S165" s="16"/>
      <c r="T165" s="17"/>
    </row>
    <row r="166" spans="1:20" ht="18" customHeight="1" x14ac:dyDescent="0.25">
      <c r="A166" s="146">
        <v>161</v>
      </c>
      <c r="B166" s="4">
        <v>45501</v>
      </c>
      <c r="C166" s="5">
        <v>45865</v>
      </c>
      <c r="D166" s="35" t="s">
        <v>18</v>
      </c>
      <c r="E166" s="36" t="s">
        <v>54</v>
      </c>
      <c r="F166" s="25" t="s">
        <v>109</v>
      </c>
      <c r="G166" s="30" t="s">
        <v>191</v>
      </c>
      <c r="H166" s="89" t="s">
        <v>23</v>
      </c>
      <c r="I166" s="21">
        <v>82.1</v>
      </c>
      <c r="J166" s="50"/>
      <c r="K166" s="128">
        <f t="shared" si="4"/>
        <v>4587255.4000000004</v>
      </c>
      <c r="L166" s="143">
        <v>2.3452999999999999E-4</v>
      </c>
      <c r="M166" s="145">
        <f t="shared" si="5"/>
        <v>1075.8499999999999</v>
      </c>
      <c r="N166" s="133" t="s">
        <v>21</v>
      </c>
      <c r="O166" s="49" t="s">
        <v>21</v>
      </c>
      <c r="P166" s="26">
        <v>1977</v>
      </c>
      <c r="Q166" s="34" t="s">
        <v>22</v>
      </c>
      <c r="R166" s="53" t="s">
        <v>192</v>
      </c>
      <c r="S166" s="16"/>
      <c r="T166" s="17"/>
    </row>
    <row r="167" spans="1:20" ht="18" customHeight="1" x14ac:dyDescent="0.25">
      <c r="A167" s="146">
        <v>162</v>
      </c>
      <c r="B167" s="4">
        <v>45501</v>
      </c>
      <c r="C167" s="5">
        <v>45865</v>
      </c>
      <c r="D167" s="35" t="s">
        <v>18</v>
      </c>
      <c r="E167" s="36" t="s">
        <v>19</v>
      </c>
      <c r="F167" s="25" t="s">
        <v>111</v>
      </c>
      <c r="G167" s="30">
        <v>25</v>
      </c>
      <c r="H167" s="89" t="s">
        <v>20</v>
      </c>
      <c r="I167" s="21">
        <v>64.7</v>
      </c>
      <c r="J167" s="50"/>
      <c r="K167" s="128">
        <f t="shared" si="4"/>
        <v>3615047.8</v>
      </c>
      <c r="L167" s="143">
        <v>2.3452999999999999E-4</v>
      </c>
      <c r="M167" s="145">
        <f t="shared" si="5"/>
        <v>847.84</v>
      </c>
      <c r="N167" s="133" t="s">
        <v>21</v>
      </c>
      <c r="O167" s="49" t="s">
        <v>21</v>
      </c>
      <c r="P167" s="26">
        <v>1952</v>
      </c>
      <c r="Q167" s="49" t="s">
        <v>22</v>
      </c>
      <c r="R167" s="53" t="s">
        <v>193</v>
      </c>
      <c r="S167" s="16"/>
      <c r="T167" s="17"/>
    </row>
    <row r="168" spans="1:20" ht="18" customHeight="1" x14ac:dyDescent="0.25">
      <c r="A168" s="146">
        <v>163</v>
      </c>
      <c r="B168" s="4">
        <v>45502</v>
      </c>
      <c r="C168" s="5">
        <v>45866</v>
      </c>
      <c r="D168" s="35" t="s">
        <v>18</v>
      </c>
      <c r="E168" s="36" t="s">
        <v>54</v>
      </c>
      <c r="F168" s="25" t="s">
        <v>87</v>
      </c>
      <c r="G168" s="30">
        <v>90</v>
      </c>
      <c r="H168" s="89" t="s">
        <v>20</v>
      </c>
      <c r="I168" s="21">
        <v>8.5</v>
      </c>
      <c r="J168" s="50"/>
      <c r="K168" s="128">
        <f t="shared" si="4"/>
        <v>474929</v>
      </c>
      <c r="L168" s="143">
        <v>2.3452999999999999E-4</v>
      </c>
      <c r="M168" s="145">
        <f t="shared" si="5"/>
        <v>111.39</v>
      </c>
      <c r="N168" s="133" t="s">
        <v>21</v>
      </c>
      <c r="O168" s="49" t="s">
        <v>21</v>
      </c>
      <c r="P168" s="26">
        <v>1935</v>
      </c>
      <c r="Q168" s="49" t="s">
        <v>22</v>
      </c>
      <c r="R168" s="53" t="s">
        <v>21</v>
      </c>
      <c r="S168" s="16"/>
      <c r="T168" s="17"/>
    </row>
    <row r="169" spans="1:20" ht="18" customHeight="1" x14ac:dyDescent="0.25">
      <c r="A169" s="146">
        <v>164</v>
      </c>
      <c r="B169" s="18">
        <v>45502</v>
      </c>
      <c r="C169" s="19">
        <v>45866</v>
      </c>
      <c r="D169" s="79" t="s">
        <v>18</v>
      </c>
      <c r="E169" s="36" t="s">
        <v>36</v>
      </c>
      <c r="F169" s="37" t="s">
        <v>95</v>
      </c>
      <c r="G169" s="85">
        <v>150</v>
      </c>
      <c r="H169" s="20" t="s">
        <v>23</v>
      </c>
      <c r="I169" s="21">
        <v>223.2</v>
      </c>
      <c r="J169" s="55"/>
      <c r="K169" s="128">
        <f t="shared" si="4"/>
        <v>12471076.800000001</v>
      </c>
      <c r="L169" s="143">
        <v>2.3452999999999999E-4</v>
      </c>
      <c r="M169" s="145">
        <f t="shared" si="5"/>
        <v>2924.84</v>
      </c>
      <c r="N169" s="131" t="s">
        <v>21</v>
      </c>
      <c r="O169" s="60" t="s">
        <v>21</v>
      </c>
      <c r="P169" s="56">
        <v>1970</v>
      </c>
      <c r="Q169" s="65" t="s">
        <v>22</v>
      </c>
      <c r="R169" s="53" t="s">
        <v>134</v>
      </c>
      <c r="S169" s="16"/>
      <c r="T169" s="17"/>
    </row>
    <row r="170" spans="1:20" ht="27.95" customHeight="1" x14ac:dyDescent="0.25">
      <c r="A170" s="146">
        <v>165</v>
      </c>
      <c r="B170" s="4">
        <v>45502</v>
      </c>
      <c r="C170" s="5">
        <v>45866</v>
      </c>
      <c r="D170" s="35" t="s">
        <v>18</v>
      </c>
      <c r="E170" s="36" t="s">
        <v>19</v>
      </c>
      <c r="F170" s="25" t="s">
        <v>96</v>
      </c>
      <c r="G170" s="30">
        <v>1</v>
      </c>
      <c r="H170" s="89" t="s">
        <v>20</v>
      </c>
      <c r="I170" s="21">
        <v>330.9</v>
      </c>
      <c r="J170" s="99"/>
      <c r="K170" s="128">
        <f t="shared" si="4"/>
        <v>18488706.600000001</v>
      </c>
      <c r="L170" s="143">
        <v>2.3452999999999999E-4</v>
      </c>
      <c r="M170" s="145">
        <f t="shared" si="5"/>
        <v>4336.16</v>
      </c>
      <c r="N170" s="133" t="s">
        <v>21</v>
      </c>
      <c r="O170" s="49" t="s">
        <v>21</v>
      </c>
      <c r="P170" s="26">
        <v>1948</v>
      </c>
      <c r="Q170" s="7" t="s">
        <v>64</v>
      </c>
      <c r="R170" s="53" t="s">
        <v>21</v>
      </c>
      <c r="S170" s="16"/>
      <c r="T170" s="17"/>
    </row>
    <row r="171" spans="1:20" ht="27.95" customHeight="1" x14ac:dyDescent="0.25">
      <c r="A171" s="146">
        <v>166</v>
      </c>
      <c r="B171" s="4">
        <v>45502</v>
      </c>
      <c r="C171" s="5">
        <v>45866</v>
      </c>
      <c r="D171" s="35" t="s">
        <v>18</v>
      </c>
      <c r="E171" s="36" t="s">
        <v>34</v>
      </c>
      <c r="F171" s="25" t="s">
        <v>194</v>
      </c>
      <c r="G171" s="30">
        <v>9</v>
      </c>
      <c r="H171" s="89" t="s">
        <v>23</v>
      </c>
      <c r="I171" s="21">
        <v>24.4</v>
      </c>
      <c r="J171" s="50"/>
      <c r="K171" s="128">
        <f t="shared" si="4"/>
        <v>1363325.6</v>
      </c>
      <c r="L171" s="143">
        <v>2.3452999999999999E-4</v>
      </c>
      <c r="M171" s="145">
        <f t="shared" si="5"/>
        <v>319.74</v>
      </c>
      <c r="N171" s="133" t="s">
        <v>21</v>
      </c>
      <c r="O171" s="49" t="s">
        <v>21</v>
      </c>
      <c r="P171" s="26">
        <v>1950</v>
      </c>
      <c r="Q171" s="7" t="s">
        <v>64</v>
      </c>
      <c r="R171" s="53" t="s">
        <v>195</v>
      </c>
      <c r="S171" s="16"/>
      <c r="T171" s="17"/>
    </row>
    <row r="172" spans="1:20" ht="18" customHeight="1" x14ac:dyDescent="0.25">
      <c r="A172" s="146">
        <v>167</v>
      </c>
      <c r="B172" s="4">
        <v>45505</v>
      </c>
      <c r="C172" s="5">
        <v>45869</v>
      </c>
      <c r="D172" s="35" t="s">
        <v>18</v>
      </c>
      <c r="E172" s="36" t="s">
        <v>19</v>
      </c>
      <c r="F172" s="28" t="s">
        <v>25</v>
      </c>
      <c r="G172" s="30">
        <v>5</v>
      </c>
      <c r="H172" s="6" t="s">
        <v>20</v>
      </c>
      <c r="I172" s="31">
        <v>95</v>
      </c>
      <c r="J172" s="93"/>
      <c r="K172" s="128">
        <f t="shared" si="4"/>
        <v>5308030</v>
      </c>
      <c r="L172" s="143">
        <v>2.3452999999999999E-4</v>
      </c>
      <c r="M172" s="145">
        <f t="shared" si="5"/>
        <v>1244.8900000000001</v>
      </c>
      <c r="N172" s="140" t="s">
        <v>21</v>
      </c>
      <c r="O172" s="22" t="s">
        <v>26</v>
      </c>
      <c r="P172" s="61">
        <v>1955</v>
      </c>
      <c r="Q172" s="22" t="s">
        <v>22</v>
      </c>
      <c r="R172" s="53" t="s">
        <v>21</v>
      </c>
      <c r="S172" s="16"/>
      <c r="T172" s="17"/>
    </row>
    <row r="173" spans="1:20" ht="18" customHeight="1" x14ac:dyDescent="0.25">
      <c r="A173" s="146">
        <v>168</v>
      </c>
      <c r="B173" s="18">
        <v>45505</v>
      </c>
      <c r="C173" s="19">
        <v>45869</v>
      </c>
      <c r="D173" s="79" t="s">
        <v>18</v>
      </c>
      <c r="E173" s="36" t="s">
        <v>43</v>
      </c>
      <c r="F173" s="37" t="s">
        <v>41</v>
      </c>
      <c r="G173" s="85" t="s">
        <v>284</v>
      </c>
      <c r="H173" s="20" t="s">
        <v>60</v>
      </c>
      <c r="I173" s="21">
        <v>34.479999999999997</v>
      </c>
      <c r="J173" s="55"/>
      <c r="K173" s="128">
        <f t="shared" si="4"/>
        <v>1926535.52</v>
      </c>
      <c r="L173" s="143">
        <v>2.3452999999999999E-4</v>
      </c>
      <c r="M173" s="145">
        <f t="shared" si="5"/>
        <v>451.83</v>
      </c>
      <c r="N173" s="138" t="s">
        <v>26</v>
      </c>
      <c r="O173" s="55" t="s">
        <v>26</v>
      </c>
      <c r="P173" s="56">
        <v>1973</v>
      </c>
      <c r="Q173" s="59" t="s">
        <v>22</v>
      </c>
      <c r="R173" s="71" t="s">
        <v>44</v>
      </c>
      <c r="S173" s="16"/>
      <c r="T173" s="17"/>
    </row>
    <row r="174" spans="1:20" ht="18" customHeight="1" x14ac:dyDescent="0.25">
      <c r="A174" s="146">
        <v>169</v>
      </c>
      <c r="B174" s="18">
        <v>45505</v>
      </c>
      <c r="C174" s="19">
        <v>45869</v>
      </c>
      <c r="D174" s="79" t="s">
        <v>18</v>
      </c>
      <c r="E174" s="36" t="s">
        <v>43</v>
      </c>
      <c r="F174" s="37" t="s">
        <v>41</v>
      </c>
      <c r="G174" s="85" t="s">
        <v>284</v>
      </c>
      <c r="H174" s="20" t="s">
        <v>60</v>
      </c>
      <c r="I174" s="21">
        <v>180.32</v>
      </c>
      <c r="J174" s="55"/>
      <c r="K174" s="128">
        <f t="shared" si="4"/>
        <v>10075199.68</v>
      </c>
      <c r="L174" s="143">
        <v>2.3452999999999999E-4</v>
      </c>
      <c r="M174" s="145">
        <f t="shared" si="5"/>
        <v>2362.94</v>
      </c>
      <c r="N174" s="138" t="s">
        <v>26</v>
      </c>
      <c r="O174" s="55" t="s">
        <v>26</v>
      </c>
      <c r="P174" s="56">
        <v>1973</v>
      </c>
      <c r="Q174" s="59" t="s">
        <v>22</v>
      </c>
      <c r="R174" s="71" t="s">
        <v>285</v>
      </c>
      <c r="S174" s="16"/>
      <c r="T174" s="17"/>
    </row>
    <row r="175" spans="1:20" ht="18" customHeight="1" x14ac:dyDescent="0.25">
      <c r="A175" s="146">
        <v>170</v>
      </c>
      <c r="B175" s="4">
        <v>45505</v>
      </c>
      <c r="C175" s="5">
        <v>45869</v>
      </c>
      <c r="D175" s="35" t="s">
        <v>18</v>
      </c>
      <c r="E175" s="36" t="s">
        <v>45</v>
      </c>
      <c r="F175" s="25" t="s">
        <v>46</v>
      </c>
      <c r="G175" s="30">
        <v>44</v>
      </c>
      <c r="H175" s="6" t="s">
        <v>20</v>
      </c>
      <c r="I175" s="31">
        <v>75.8</v>
      </c>
      <c r="J175" s="93"/>
      <c r="K175" s="128">
        <f t="shared" si="4"/>
        <v>4235249.2</v>
      </c>
      <c r="L175" s="143">
        <v>2.3452999999999999E-4</v>
      </c>
      <c r="M175" s="145">
        <f t="shared" si="5"/>
        <v>993.29</v>
      </c>
      <c r="N175" s="140" t="s">
        <v>21</v>
      </c>
      <c r="O175" s="22" t="s">
        <v>26</v>
      </c>
      <c r="P175" s="61">
        <v>1962</v>
      </c>
      <c r="Q175" s="22" t="s">
        <v>22</v>
      </c>
      <c r="R175" s="53" t="s">
        <v>21</v>
      </c>
      <c r="S175" s="16"/>
      <c r="T175" s="17"/>
    </row>
    <row r="176" spans="1:20" ht="18" customHeight="1" x14ac:dyDescent="0.25">
      <c r="A176" s="146">
        <v>171</v>
      </c>
      <c r="B176" s="4">
        <v>45505</v>
      </c>
      <c r="C176" s="5">
        <v>45869</v>
      </c>
      <c r="D176" s="35" t="s">
        <v>18</v>
      </c>
      <c r="E176" s="36" t="s">
        <v>45</v>
      </c>
      <c r="F176" s="25" t="s">
        <v>46</v>
      </c>
      <c r="G176" s="30">
        <v>44</v>
      </c>
      <c r="H176" s="6" t="s">
        <v>20</v>
      </c>
      <c r="I176" s="31">
        <v>53.6</v>
      </c>
      <c r="J176" s="93"/>
      <c r="K176" s="128">
        <f t="shared" si="4"/>
        <v>2994846.4</v>
      </c>
      <c r="L176" s="143">
        <v>2.3452999999999999E-4</v>
      </c>
      <c r="M176" s="145">
        <f t="shared" si="5"/>
        <v>702.38</v>
      </c>
      <c r="N176" s="140" t="s">
        <v>21</v>
      </c>
      <c r="O176" s="22" t="s">
        <v>26</v>
      </c>
      <c r="P176" s="61">
        <v>1962</v>
      </c>
      <c r="Q176" s="22" t="s">
        <v>22</v>
      </c>
      <c r="R176" s="53" t="s">
        <v>21</v>
      </c>
      <c r="S176" s="16"/>
      <c r="T176" s="17"/>
    </row>
    <row r="177" spans="1:20" ht="18" customHeight="1" x14ac:dyDescent="0.25">
      <c r="A177" s="146">
        <v>172</v>
      </c>
      <c r="B177" s="4">
        <v>45505</v>
      </c>
      <c r="C177" s="5">
        <v>45869</v>
      </c>
      <c r="D177" s="35" t="s">
        <v>18</v>
      </c>
      <c r="E177" s="36" t="s">
        <v>45</v>
      </c>
      <c r="F177" s="25" t="s">
        <v>46</v>
      </c>
      <c r="G177" s="30">
        <v>44</v>
      </c>
      <c r="H177" s="6" t="s">
        <v>20</v>
      </c>
      <c r="I177" s="31">
        <v>56.4</v>
      </c>
      <c r="J177" s="93"/>
      <c r="K177" s="128">
        <f t="shared" si="4"/>
        <v>3151293.6</v>
      </c>
      <c r="L177" s="143">
        <v>2.3452999999999999E-4</v>
      </c>
      <c r="M177" s="145">
        <f t="shared" si="5"/>
        <v>739.07</v>
      </c>
      <c r="N177" s="140" t="s">
        <v>21</v>
      </c>
      <c r="O177" s="22" t="s">
        <v>26</v>
      </c>
      <c r="P177" s="61">
        <v>1962</v>
      </c>
      <c r="Q177" s="22" t="s">
        <v>22</v>
      </c>
      <c r="R177" s="53" t="s">
        <v>21</v>
      </c>
      <c r="S177" s="16"/>
      <c r="T177" s="17"/>
    </row>
    <row r="178" spans="1:20" ht="18" customHeight="1" x14ac:dyDescent="0.25">
      <c r="A178" s="146">
        <v>173</v>
      </c>
      <c r="B178" s="4">
        <v>45505</v>
      </c>
      <c r="C178" s="5">
        <v>45869</v>
      </c>
      <c r="D178" s="35" t="s">
        <v>18</v>
      </c>
      <c r="E178" s="36" t="s">
        <v>45</v>
      </c>
      <c r="F178" s="25" t="s">
        <v>46</v>
      </c>
      <c r="G178" s="30">
        <v>45</v>
      </c>
      <c r="H178" s="6" t="s">
        <v>20</v>
      </c>
      <c r="I178" s="31">
        <v>59.8</v>
      </c>
      <c r="J178" s="93"/>
      <c r="K178" s="128">
        <f t="shared" si="4"/>
        <v>3341265.2</v>
      </c>
      <c r="L178" s="143">
        <v>2.3452999999999999E-4</v>
      </c>
      <c r="M178" s="145">
        <f t="shared" si="5"/>
        <v>783.63</v>
      </c>
      <c r="N178" s="140" t="s">
        <v>21</v>
      </c>
      <c r="O178" s="22" t="s">
        <v>26</v>
      </c>
      <c r="P178" s="61">
        <v>1952</v>
      </c>
      <c r="Q178" s="22" t="s">
        <v>22</v>
      </c>
      <c r="R178" s="53" t="s">
        <v>21</v>
      </c>
      <c r="S178" s="16"/>
      <c r="T178" s="17"/>
    </row>
    <row r="179" spans="1:20" ht="18" customHeight="1" x14ac:dyDescent="0.25">
      <c r="A179" s="146">
        <v>174</v>
      </c>
      <c r="B179" s="4">
        <v>45505</v>
      </c>
      <c r="C179" s="5">
        <v>45869</v>
      </c>
      <c r="D179" s="35" t="s">
        <v>18</v>
      </c>
      <c r="E179" s="36" t="s">
        <v>45</v>
      </c>
      <c r="F179" s="25" t="s">
        <v>46</v>
      </c>
      <c r="G179" s="30">
        <v>45</v>
      </c>
      <c r="H179" s="6" t="s">
        <v>20</v>
      </c>
      <c r="I179" s="31">
        <v>124.6</v>
      </c>
      <c r="J179" s="93"/>
      <c r="K179" s="128">
        <f t="shared" si="4"/>
        <v>6961900.4000000004</v>
      </c>
      <c r="L179" s="143">
        <v>2.3452999999999999E-4</v>
      </c>
      <c r="M179" s="145">
        <f t="shared" si="5"/>
        <v>1632.77</v>
      </c>
      <c r="N179" s="140" t="s">
        <v>21</v>
      </c>
      <c r="O179" s="22" t="s">
        <v>26</v>
      </c>
      <c r="P179" s="61">
        <v>1952</v>
      </c>
      <c r="Q179" s="22" t="s">
        <v>22</v>
      </c>
      <c r="R179" s="53" t="s">
        <v>21</v>
      </c>
      <c r="S179" s="16"/>
      <c r="T179" s="17"/>
    </row>
    <row r="180" spans="1:20" ht="18" customHeight="1" x14ac:dyDescent="0.25">
      <c r="A180" s="146">
        <v>175</v>
      </c>
      <c r="B180" s="4">
        <v>45505</v>
      </c>
      <c r="C180" s="5">
        <v>45869</v>
      </c>
      <c r="D180" s="35" t="s">
        <v>18</v>
      </c>
      <c r="E180" s="36" t="s">
        <v>45</v>
      </c>
      <c r="F180" s="25" t="s">
        <v>46</v>
      </c>
      <c r="G180" s="30">
        <v>45</v>
      </c>
      <c r="H180" s="6" t="s">
        <v>20</v>
      </c>
      <c r="I180" s="31">
        <v>60</v>
      </c>
      <c r="J180" s="93"/>
      <c r="K180" s="128">
        <f t="shared" si="4"/>
        <v>3352440</v>
      </c>
      <c r="L180" s="143">
        <v>2.3452999999999999E-4</v>
      </c>
      <c r="M180" s="145">
        <f t="shared" si="5"/>
        <v>786.25</v>
      </c>
      <c r="N180" s="140" t="s">
        <v>21</v>
      </c>
      <c r="O180" s="22" t="s">
        <v>26</v>
      </c>
      <c r="P180" s="61">
        <v>1952</v>
      </c>
      <c r="Q180" s="22" t="s">
        <v>22</v>
      </c>
      <c r="R180" s="53" t="s">
        <v>21</v>
      </c>
      <c r="S180" s="16"/>
      <c r="T180" s="17"/>
    </row>
    <row r="181" spans="1:20" ht="18" customHeight="1" x14ac:dyDescent="0.25">
      <c r="A181" s="146">
        <v>176</v>
      </c>
      <c r="B181" s="18">
        <v>45505</v>
      </c>
      <c r="C181" s="19">
        <v>45869</v>
      </c>
      <c r="D181" s="35" t="s">
        <v>18</v>
      </c>
      <c r="E181" s="36" t="s">
        <v>66</v>
      </c>
      <c r="F181" s="82" t="s">
        <v>222</v>
      </c>
      <c r="G181" s="86">
        <v>27</v>
      </c>
      <c r="H181" s="90" t="s">
        <v>23</v>
      </c>
      <c r="I181" s="66">
        <v>125.6</v>
      </c>
      <c r="J181" s="59"/>
      <c r="K181" s="128">
        <f t="shared" si="4"/>
        <v>7017774.4000000004</v>
      </c>
      <c r="L181" s="143">
        <v>2.3452999999999999E-4</v>
      </c>
      <c r="M181" s="145">
        <f t="shared" si="5"/>
        <v>1645.88</v>
      </c>
      <c r="N181" s="136" t="s">
        <v>26</v>
      </c>
      <c r="O181" s="59" t="s">
        <v>26</v>
      </c>
      <c r="P181" s="56">
        <v>1961</v>
      </c>
      <c r="Q181" s="65" t="s">
        <v>22</v>
      </c>
      <c r="R181" s="71" t="s">
        <v>286</v>
      </c>
      <c r="S181" s="16"/>
      <c r="T181" s="17"/>
    </row>
    <row r="182" spans="1:20" ht="18" customHeight="1" x14ac:dyDescent="0.25">
      <c r="A182" s="146">
        <v>177</v>
      </c>
      <c r="B182" s="4">
        <v>45505</v>
      </c>
      <c r="C182" s="5">
        <v>45869</v>
      </c>
      <c r="D182" s="35" t="s">
        <v>18</v>
      </c>
      <c r="E182" s="36" t="s">
        <v>66</v>
      </c>
      <c r="F182" s="28" t="s">
        <v>331</v>
      </c>
      <c r="G182" s="30">
        <v>14</v>
      </c>
      <c r="H182" s="6" t="s">
        <v>20</v>
      </c>
      <c r="I182" s="31">
        <v>84.8</v>
      </c>
      <c r="J182" s="93"/>
      <c r="K182" s="128">
        <f t="shared" si="4"/>
        <v>4738115.2</v>
      </c>
      <c r="L182" s="143">
        <v>2.3452999999999999E-4</v>
      </c>
      <c r="M182" s="145">
        <f t="shared" si="5"/>
        <v>1111.23</v>
      </c>
      <c r="N182" s="140" t="s">
        <v>21</v>
      </c>
      <c r="O182" s="22" t="s">
        <v>26</v>
      </c>
      <c r="P182" s="61">
        <v>1955</v>
      </c>
      <c r="Q182" s="22" t="s">
        <v>22</v>
      </c>
      <c r="R182" s="53" t="s">
        <v>21</v>
      </c>
      <c r="S182" s="16"/>
      <c r="T182" s="17"/>
    </row>
    <row r="183" spans="1:20" ht="18" customHeight="1" x14ac:dyDescent="0.25">
      <c r="A183" s="146">
        <v>178</v>
      </c>
      <c r="B183" s="4">
        <v>45505</v>
      </c>
      <c r="C183" s="5">
        <v>45869</v>
      </c>
      <c r="D183" s="35" t="s">
        <v>18</v>
      </c>
      <c r="E183" s="36" t="s">
        <v>19</v>
      </c>
      <c r="F183" s="25" t="s">
        <v>328</v>
      </c>
      <c r="G183" s="30">
        <v>50</v>
      </c>
      <c r="H183" s="6" t="s">
        <v>23</v>
      </c>
      <c r="I183" s="31">
        <v>428.6</v>
      </c>
      <c r="J183" s="93"/>
      <c r="K183" s="128">
        <f t="shared" si="4"/>
        <v>23947596.399999999</v>
      </c>
      <c r="L183" s="143">
        <v>2.3452999999999999E-4</v>
      </c>
      <c r="M183" s="145">
        <f t="shared" si="5"/>
        <v>5616.43</v>
      </c>
      <c r="N183" s="140" t="s">
        <v>21</v>
      </c>
      <c r="O183" s="22" t="s">
        <v>21</v>
      </c>
      <c r="P183" s="61" t="s">
        <v>24</v>
      </c>
      <c r="Q183" s="22" t="s">
        <v>22</v>
      </c>
      <c r="R183" s="53" t="s">
        <v>21</v>
      </c>
      <c r="S183" s="16"/>
      <c r="T183" s="17"/>
    </row>
    <row r="184" spans="1:20" ht="18" customHeight="1" x14ac:dyDescent="0.25">
      <c r="A184" s="146">
        <v>179</v>
      </c>
      <c r="B184" s="4">
        <v>45505</v>
      </c>
      <c r="C184" s="5">
        <v>45869</v>
      </c>
      <c r="D184" s="35" t="s">
        <v>18</v>
      </c>
      <c r="E184" s="36" t="s">
        <v>36</v>
      </c>
      <c r="F184" s="25" t="s">
        <v>329</v>
      </c>
      <c r="G184" s="30" t="s">
        <v>330</v>
      </c>
      <c r="H184" s="6" t="s">
        <v>23</v>
      </c>
      <c r="I184" s="31">
        <v>196.9</v>
      </c>
      <c r="J184" s="93"/>
      <c r="K184" s="128">
        <f t="shared" si="4"/>
        <v>11001590.6</v>
      </c>
      <c r="L184" s="143">
        <v>2.3452999999999999E-4</v>
      </c>
      <c r="M184" s="145">
        <f t="shared" si="5"/>
        <v>2580.1999999999998</v>
      </c>
      <c r="N184" s="140" t="s">
        <v>21</v>
      </c>
      <c r="O184" s="22" t="s">
        <v>21</v>
      </c>
      <c r="P184" s="61">
        <v>1976</v>
      </c>
      <c r="Q184" s="22" t="s">
        <v>22</v>
      </c>
      <c r="R184" s="53" t="s">
        <v>21</v>
      </c>
      <c r="S184" s="16"/>
      <c r="T184" s="17"/>
    </row>
    <row r="185" spans="1:20" ht="30" customHeight="1" x14ac:dyDescent="0.25">
      <c r="A185" s="146">
        <v>180</v>
      </c>
      <c r="B185" s="18">
        <v>45505</v>
      </c>
      <c r="C185" s="19">
        <v>45869</v>
      </c>
      <c r="D185" s="79" t="s">
        <v>18</v>
      </c>
      <c r="E185" s="36" t="s">
        <v>43</v>
      </c>
      <c r="F185" s="37" t="s">
        <v>238</v>
      </c>
      <c r="G185" s="85">
        <v>76</v>
      </c>
      <c r="H185" s="20" t="s">
        <v>23</v>
      </c>
      <c r="I185" s="21">
        <v>119.3</v>
      </c>
      <c r="J185" s="55"/>
      <c r="K185" s="128">
        <f t="shared" si="4"/>
        <v>6665768.2000000002</v>
      </c>
      <c r="L185" s="143">
        <v>2.3452999999999999E-4</v>
      </c>
      <c r="M185" s="145">
        <f t="shared" si="5"/>
        <v>1563.32</v>
      </c>
      <c r="N185" s="131" t="s">
        <v>21</v>
      </c>
      <c r="O185" s="60" t="s">
        <v>21</v>
      </c>
      <c r="P185" s="56">
        <v>1957</v>
      </c>
      <c r="Q185" s="65" t="s">
        <v>22</v>
      </c>
      <c r="R185" s="71" t="s">
        <v>287</v>
      </c>
      <c r="S185" s="16"/>
      <c r="T185" s="17"/>
    </row>
    <row r="186" spans="1:20" ht="18" customHeight="1" x14ac:dyDescent="0.25">
      <c r="A186" s="146">
        <v>181</v>
      </c>
      <c r="B186" s="18">
        <v>45505</v>
      </c>
      <c r="C186" s="19">
        <v>45869</v>
      </c>
      <c r="D186" s="79" t="s">
        <v>18</v>
      </c>
      <c r="E186" s="36" t="s">
        <v>43</v>
      </c>
      <c r="F186" s="37" t="s">
        <v>238</v>
      </c>
      <c r="G186" s="85">
        <v>76</v>
      </c>
      <c r="H186" s="20" t="s">
        <v>23</v>
      </c>
      <c r="I186" s="21">
        <v>112.7</v>
      </c>
      <c r="J186" s="55"/>
      <c r="K186" s="128">
        <f t="shared" si="4"/>
        <v>6296999.7999999998</v>
      </c>
      <c r="L186" s="143">
        <v>2.3452999999999999E-4</v>
      </c>
      <c r="M186" s="145">
        <f t="shared" si="5"/>
        <v>1476.84</v>
      </c>
      <c r="N186" s="131" t="s">
        <v>21</v>
      </c>
      <c r="O186" s="60" t="s">
        <v>21</v>
      </c>
      <c r="P186" s="56">
        <v>1957</v>
      </c>
      <c r="Q186" s="65" t="s">
        <v>22</v>
      </c>
      <c r="R186" s="53" t="s">
        <v>288</v>
      </c>
      <c r="S186" s="16"/>
      <c r="T186" s="17"/>
    </row>
    <row r="187" spans="1:20" ht="18" customHeight="1" x14ac:dyDescent="0.25">
      <c r="A187" s="146">
        <v>182</v>
      </c>
      <c r="B187" s="18">
        <v>45505</v>
      </c>
      <c r="C187" s="19">
        <v>45869</v>
      </c>
      <c r="D187" s="79" t="s">
        <v>18</v>
      </c>
      <c r="E187" s="36" t="s">
        <v>43</v>
      </c>
      <c r="F187" s="37" t="s">
        <v>238</v>
      </c>
      <c r="G187" s="85">
        <v>78</v>
      </c>
      <c r="H187" s="20" t="s">
        <v>23</v>
      </c>
      <c r="I187" s="21">
        <v>141.9</v>
      </c>
      <c r="J187" s="55"/>
      <c r="K187" s="128">
        <f t="shared" si="4"/>
        <v>7928520.5999999996</v>
      </c>
      <c r="L187" s="143">
        <v>2.3452999999999999E-4</v>
      </c>
      <c r="M187" s="145">
        <f t="shared" si="5"/>
        <v>1859.48</v>
      </c>
      <c r="N187" s="138" t="s">
        <v>26</v>
      </c>
      <c r="O187" s="55" t="s">
        <v>26</v>
      </c>
      <c r="P187" s="56">
        <v>1953</v>
      </c>
      <c r="Q187" s="59" t="s">
        <v>22</v>
      </c>
      <c r="R187" s="53" t="s">
        <v>289</v>
      </c>
      <c r="S187" s="16"/>
      <c r="T187" s="17"/>
    </row>
    <row r="188" spans="1:20" ht="18" customHeight="1" x14ac:dyDescent="0.25">
      <c r="A188" s="146">
        <v>183</v>
      </c>
      <c r="B188" s="18">
        <v>45505</v>
      </c>
      <c r="C188" s="19">
        <v>45869</v>
      </c>
      <c r="D188" s="79" t="s">
        <v>18</v>
      </c>
      <c r="E188" s="36" t="s">
        <v>43</v>
      </c>
      <c r="F188" s="37" t="s">
        <v>238</v>
      </c>
      <c r="G188" s="85">
        <v>78</v>
      </c>
      <c r="H188" s="20" t="s">
        <v>23</v>
      </c>
      <c r="I188" s="21">
        <v>30.2</v>
      </c>
      <c r="J188" s="55"/>
      <c r="K188" s="128">
        <f t="shared" si="4"/>
        <v>1687394.8</v>
      </c>
      <c r="L188" s="143">
        <v>2.3452999999999999E-4</v>
      </c>
      <c r="M188" s="145">
        <f t="shared" si="5"/>
        <v>395.74</v>
      </c>
      <c r="N188" s="138" t="s">
        <v>26</v>
      </c>
      <c r="O188" s="55" t="s">
        <v>26</v>
      </c>
      <c r="P188" s="56">
        <v>1953</v>
      </c>
      <c r="Q188" s="59" t="s">
        <v>22</v>
      </c>
      <c r="R188" s="71" t="s">
        <v>44</v>
      </c>
      <c r="S188" s="16"/>
      <c r="T188" s="17"/>
    </row>
    <row r="189" spans="1:20" ht="18" customHeight="1" x14ac:dyDescent="0.25">
      <c r="A189" s="146">
        <v>184</v>
      </c>
      <c r="B189" s="18">
        <v>45505</v>
      </c>
      <c r="C189" s="19">
        <v>45869</v>
      </c>
      <c r="D189" s="35" t="s">
        <v>18</v>
      </c>
      <c r="E189" s="36" t="s">
        <v>66</v>
      </c>
      <c r="F189" s="82" t="s">
        <v>290</v>
      </c>
      <c r="G189" s="86">
        <v>38</v>
      </c>
      <c r="H189" s="90" t="s">
        <v>23</v>
      </c>
      <c r="I189" s="66">
        <v>1709.2</v>
      </c>
      <c r="J189" s="59"/>
      <c r="K189" s="128">
        <f t="shared" si="4"/>
        <v>95499840.799999997</v>
      </c>
      <c r="L189" s="143">
        <v>2.3452999999999999E-4</v>
      </c>
      <c r="M189" s="145">
        <f t="shared" si="5"/>
        <v>22397.58</v>
      </c>
      <c r="N189" s="136" t="s">
        <v>26</v>
      </c>
      <c r="O189" s="59" t="s">
        <v>26</v>
      </c>
      <c r="P189" s="56">
        <v>1935</v>
      </c>
      <c r="Q189" s="65" t="s">
        <v>22</v>
      </c>
      <c r="R189" s="53" t="s">
        <v>291</v>
      </c>
      <c r="S189" s="16"/>
      <c r="T189" s="17"/>
    </row>
    <row r="190" spans="1:20" ht="18" customHeight="1" x14ac:dyDescent="0.25">
      <c r="A190" s="146">
        <v>185</v>
      </c>
      <c r="B190" s="18">
        <v>45505</v>
      </c>
      <c r="C190" s="19">
        <v>45869</v>
      </c>
      <c r="D190" s="79" t="s">
        <v>18</v>
      </c>
      <c r="E190" s="36" t="s">
        <v>34</v>
      </c>
      <c r="F190" s="37" t="s">
        <v>241</v>
      </c>
      <c r="G190" s="85">
        <v>32</v>
      </c>
      <c r="H190" s="20" t="s">
        <v>23</v>
      </c>
      <c r="I190" s="21">
        <v>88.4</v>
      </c>
      <c r="J190" s="55"/>
      <c r="K190" s="128">
        <f t="shared" si="4"/>
        <v>4939261.5999999996</v>
      </c>
      <c r="L190" s="143">
        <v>2.3452999999999999E-4</v>
      </c>
      <c r="M190" s="145">
        <f t="shared" si="5"/>
        <v>1158.4100000000001</v>
      </c>
      <c r="N190" s="138" t="s">
        <v>26</v>
      </c>
      <c r="O190" s="55" t="s">
        <v>21</v>
      </c>
      <c r="P190" s="56">
        <v>1958</v>
      </c>
      <c r="Q190" s="59" t="s">
        <v>22</v>
      </c>
      <c r="R190" s="53" t="s">
        <v>292</v>
      </c>
      <c r="S190" s="16"/>
      <c r="T190" s="17"/>
    </row>
    <row r="191" spans="1:20" ht="18" customHeight="1" x14ac:dyDescent="0.25">
      <c r="A191" s="146">
        <v>186</v>
      </c>
      <c r="B191" s="4">
        <v>45505</v>
      </c>
      <c r="C191" s="5">
        <v>45869</v>
      </c>
      <c r="D191" s="35" t="s">
        <v>18</v>
      </c>
      <c r="E191" s="36" t="s">
        <v>39</v>
      </c>
      <c r="F191" s="25" t="s">
        <v>81</v>
      </c>
      <c r="G191" s="30">
        <v>155</v>
      </c>
      <c r="H191" s="6" t="s">
        <v>23</v>
      </c>
      <c r="I191" s="31">
        <v>415.9</v>
      </c>
      <c r="J191" s="49" t="s">
        <v>221</v>
      </c>
      <c r="K191" s="128">
        <f t="shared" si="4"/>
        <v>23237996.600000001</v>
      </c>
      <c r="L191" s="143">
        <v>2.3452999999999999E-4</v>
      </c>
      <c r="M191" s="145">
        <f t="shared" si="5"/>
        <v>5450.01</v>
      </c>
      <c r="N191" s="138" t="s">
        <v>26</v>
      </c>
      <c r="O191" s="55" t="s">
        <v>26</v>
      </c>
      <c r="P191" s="61">
        <v>1979</v>
      </c>
      <c r="Q191" s="55" t="s">
        <v>22</v>
      </c>
      <c r="R191" s="53" t="s">
        <v>313</v>
      </c>
      <c r="S191" s="16"/>
      <c r="T191" s="17"/>
    </row>
    <row r="192" spans="1:20" ht="18" customHeight="1" x14ac:dyDescent="0.25">
      <c r="A192" s="146">
        <v>187</v>
      </c>
      <c r="B192" s="4">
        <v>45505</v>
      </c>
      <c r="C192" s="5">
        <v>45869</v>
      </c>
      <c r="D192" s="35" t="s">
        <v>18</v>
      </c>
      <c r="E192" s="36" t="s">
        <v>49</v>
      </c>
      <c r="F192" s="25" t="s">
        <v>92</v>
      </c>
      <c r="G192" s="30" t="s">
        <v>314</v>
      </c>
      <c r="H192" s="6" t="s">
        <v>23</v>
      </c>
      <c r="I192" s="31">
        <v>730.9</v>
      </c>
      <c r="J192" s="49"/>
      <c r="K192" s="128">
        <f t="shared" si="4"/>
        <v>40838306.600000001</v>
      </c>
      <c r="L192" s="143">
        <v>2.3452999999999999E-4</v>
      </c>
      <c r="M192" s="145">
        <f t="shared" si="5"/>
        <v>9577.81</v>
      </c>
      <c r="N192" s="138" t="s">
        <v>21</v>
      </c>
      <c r="O192" s="55" t="s">
        <v>21</v>
      </c>
      <c r="P192" s="56">
        <v>1963</v>
      </c>
      <c r="Q192" s="59" t="s">
        <v>22</v>
      </c>
      <c r="R192" s="53" t="s">
        <v>516</v>
      </c>
      <c r="S192" s="16"/>
      <c r="T192" s="17"/>
    </row>
    <row r="193" spans="1:20" ht="27.95" customHeight="1" x14ac:dyDescent="0.25">
      <c r="A193" s="146">
        <v>188</v>
      </c>
      <c r="B193" s="18">
        <v>45505</v>
      </c>
      <c r="C193" s="19">
        <v>45869</v>
      </c>
      <c r="D193" s="79" t="s">
        <v>18</v>
      </c>
      <c r="E193" s="36" t="s">
        <v>45</v>
      </c>
      <c r="F193" s="37" t="s">
        <v>187</v>
      </c>
      <c r="G193" s="85">
        <v>18</v>
      </c>
      <c r="H193" s="20" t="s">
        <v>23</v>
      </c>
      <c r="I193" s="21">
        <v>264.3</v>
      </c>
      <c r="J193" s="55"/>
      <c r="K193" s="128">
        <f t="shared" si="4"/>
        <v>14767498.199999999</v>
      </c>
      <c r="L193" s="143">
        <v>2.3452999999999999E-4</v>
      </c>
      <c r="M193" s="145">
        <f t="shared" si="5"/>
        <v>3463.42</v>
      </c>
      <c r="N193" s="138" t="s">
        <v>21</v>
      </c>
      <c r="O193" s="55" t="s">
        <v>21</v>
      </c>
      <c r="P193" s="56">
        <v>1956</v>
      </c>
      <c r="Q193" s="59" t="s">
        <v>293</v>
      </c>
      <c r="R193" s="53" t="s">
        <v>294</v>
      </c>
      <c r="S193" s="16"/>
      <c r="T193" s="17"/>
    </row>
    <row r="194" spans="1:20" ht="30" customHeight="1" x14ac:dyDescent="0.25">
      <c r="A194" s="146">
        <v>189</v>
      </c>
      <c r="B194" s="18">
        <v>45505</v>
      </c>
      <c r="C194" s="19">
        <v>45869</v>
      </c>
      <c r="D194" s="79" t="s">
        <v>18</v>
      </c>
      <c r="E194" s="36" t="s">
        <v>19</v>
      </c>
      <c r="F194" s="118" t="s">
        <v>295</v>
      </c>
      <c r="G194" s="85" t="s">
        <v>296</v>
      </c>
      <c r="H194" s="20" t="s">
        <v>20</v>
      </c>
      <c r="I194" s="21">
        <v>202.9</v>
      </c>
      <c r="J194" s="123"/>
      <c r="K194" s="128">
        <f t="shared" si="4"/>
        <v>11336834.6</v>
      </c>
      <c r="L194" s="143">
        <v>2.3452999999999999E-4</v>
      </c>
      <c r="M194" s="145">
        <f t="shared" si="5"/>
        <v>2658.83</v>
      </c>
      <c r="N194" s="138" t="s">
        <v>21</v>
      </c>
      <c r="O194" s="55" t="s">
        <v>21</v>
      </c>
      <c r="P194" s="56">
        <v>1941</v>
      </c>
      <c r="Q194" s="59" t="s">
        <v>64</v>
      </c>
      <c r="R194" s="71" t="s">
        <v>21</v>
      </c>
      <c r="S194" s="16"/>
      <c r="T194" s="17"/>
    </row>
    <row r="195" spans="1:20" ht="18" customHeight="1" x14ac:dyDescent="0.25">
      <c r="A195" s="146">
        <v>190</v>
      </c>
      <c r="B195" s="4">
        <v>45505</v>
      </c>
      <c r="C195" s="5">
        <v>45869</v>
      </c>
      <c r="D195" s="35" t="s">
        <v>18</v>
      </c>
      <c r="E195" s="36" t="s">
        <v>49</v>
      </c>
      <c r="F195" s="25" t="s">
        <v>325</v>
      </c>
      <c r="G195" s="120" t="s">
        <v>326</v>
      </c>
      <c r="H195" s="6" t="s">
        <v>23</v>
      </c>
      <c r="I195" s="31">
        <v>36.9</v>
      </c>
      <c r="J195" s="93"/>
      <c r="K195" s="128">
        <f t="shared" si="4"/>
        <v>2061750.6</v>
      </c>
      <c r="L195" s="143">
        <v>2.3452999999999999E-4</v>
      </c>
      <c r="M195" s="145">
        <f t="shared" si="5"/>
        <v>483.54</v>
      </c>
      <c r="N195" s="140" t="s">
        <v>21</v>
      </c>
      <c r="O195" s="22" t="s">
        <v>21</v>
      </c>
      <c r="P195" s="56">
        <v>1985</v>
      </c>
      <c r="Q195" s="65" t="s">
        <v>327</v>
      </c>
      <c r="R195" s="53" t="s">
        <v>21</v>
      </c>
      <c r="S195" s="16"/>
      <c r="T195" s="17"/>
    </row>
    <row r="196" spans="1:20" ht="18" customHeight="1" x14ac:dyDescent="0.25">
      <c r="A196" s="146">
        <v>191</v>
      </c>
      <c r="B196" s="18">
        <v>45505</v>
      </c>
      <c r="C196" s="19">
        <v>45869</v>
      </c>
      <c r="D196" s="79" t="s">
        <v>18</v>
      </c>
      <c r="E196" s="36" t="s">
        <v>66</v>
      </c>
      <c r="F196" s="37" t="s">
        <v>263</v>
      </c>
      <c r="G196" s="85">
        <v>21</v>
      </c>
      <c r="H196" s="20" t="s">
        <v>20</v>
      </c>
      <c r="I196" s="21">
        <v>105.9</v>
      </c>
      <c r="J196" s="55"/>
      <c r="K196" s="128">
        <f t="shared" si="4"/>
        <v>5917056.5999999996</v>
      </c>
      <c r="L196" s="143">
        <v>2.3452999999999999E-4</v>
      </c>
      <c r="M196" s="145">
        <f t="shared" si="5"/>
        <v>1387.73</v>
      </c>
      <c r="N196" s="138" t="s">
        <v>21</v>
      </c>
      <c r="O196" s="55" t="s">
        <v>21</v>
      </c>
      <c r="P196" s="56">
        <v>1956</v>
      </c>
      <c r="Q196" s="59" t="s">
        <v>22</v>
      </c>
      <c r="R196" s="53" t="s">
        <v>21</v>
      </c>
      <c r="S196" s="16"/>
      <c r="T196" s="17"/>
    </row>
    <row r="197" spans="1:20" ht="18" customHeight="1" x14ac:dyDescent="0.25">
      <c r="A197" s="146">
        <v>192</v>
      </c>
      <c r="B197" s="18">
        <v>45505</v>
      </c>
      <c r="C197" s="19">
        <v>45869</v>
      </c>
      <c r="D197" s="79" t="s">
        <v>18</v>
      </c>
      <c r="E197" s="36" t="s">
        <v>66</v>
      </c>
      <c r="F197" s="37" t="s">
        <v>130</v>
      </c>
      <c r="G197" s="85">
        <v>23</v>
      </c>
      <c r="H197" s="20" t="s">
        <v>76</v>
      </c>
      <c r="I197" s="21">
        <v>252.9</v>
      </c>
      <c r="J197" s="55" t="s">
        <v>297</v>
      </c>
      <c r="K197" s="128">
        <f t="shared" si="4"/>
        <v>14130534.6</v>
      </c>
      <c r="L197" s="143">
        <v>2.3452999999999999E-4</v>
      </c>
      <c r="M197" s="145">
        <f t="shared" si="5"/>
        <v>3314.03</v>
      </c>
      <c r="N197" s="138" t="s">
        <v>21</v>
      </c>
      <c r="O197" s="55" t="s">
        <v>21</v>
      </c>
      <c r="P197" s="56">
        <v>1934</v>
      </c>
      <c r="Q197" s="59" t="s">
        <v>22</v>
      </c>
      <c r="R197" s="53" t="s">
        <v>288</v>
      </c>
      <c r="S197" s="16"/>
      <c r="T197" s="17"/>
    </row>
    <row r="198" spans="1:20" ht="18" customHeight="1" x14ac:dyDescent="0.25">
      <c r="A198" s="146">
        <v>193</v>
      </c>
      <c r="B198" s="18">
        <v>45505</v>
      </c>
      <c r="C198" s="19">
        <v>45869</v>
      </c>
      <c r="D198" s="79" t="s">
        <v>18</v>
      </c>
      <c r="E198" s="36" t="s">
        <v>54</v>
      </c>
      <c r="F198" s="37" t="s">
        <v>109</v>
      </c>
      <c r="G198" s="84" t="s">
        <v>269</v>
      </c>
      <c r="H198" s="20" t="s">
        <v>33</v>
      </c>
      <c r="I198" s="21">
        <v>478.3</v>
      </c>
      <c r="J198" s="55" t="s">
        <v>298</v>
      </c>
      <c r="K198" s="128">
        <f t="shared" ref="K198:K261" si="6">ROUND(I198*55874,2)</f>
        <v>26724534.199999999</v>
      </c>
      <c r="L198" s="143">
        <v>2.3452999999999999E-4</v>
      </c>
      <c r="M198" s="145">
        <f t="shared" ref="M198:M261" si="7">ROUND(K198*L198,2)</f>
        <v>6267.71</v>
      </c>
      <c r="N198" s="131" t="s">
        <v>26</v>
      </c>
      <c r="O198" s="60" t="s">
        <v>26</v>
      </c>
      <c r="P198" s="56">
        <v>1968</v>
      </c>
      <c r="Q198" s="65" t="s">
        <v>22</v>
      </c>
      <c r="R198" s="53" t="s">
        <v>299</v>
      </c>
      <c r="S198" s="16"/>
      <c r="T198" s="17"/>
    </row>
    <row r="199" spans="1:20" ht="18" customHeight="1" x14ac:dyDescent="0.25">
      <c r="A199" s="146">
        <v>194</v>
      </c>
      <c r="B199" s="18">
        <v>45505</v>
      </c>
      <c r="C199" s="19">
        <v>45869</v>
      </c>
      <c r="D199" s="79" t="s">
        <v>18</v>
      </c>
      <c r="E199" s="36" t="s">
        <v>34</v>
      </c>
      <c r="F199" s="37" t="s">
        <v>300</v>
      </c>
      <c r="G199" s="85">
        <v>4</v>
      </c>
      <c r="H199" s="20" t="s">
        <v>23</v>
      </c>
      <c r="I199" s="21">
        <v>44.7</v>
      </c>
      <c r="J199" s="55"/>
      <c r="K199" s="128">
        <f t="shared" si="6"/>
        <v>2497567.7999999998</v>
      </c>
      <c r="L199" s="143">
        <v>2.3452999999999999E-4</v>
      </c>
      <c r="M199" s="145">
        <f t="shared" si="7"/>
        <v>585.75</v>
      </c>
      <c r="N199" s="131" t="s">
        <v>21</v>
      </c>
      <c r="O199" s="60" t="s">
        <v>21</v>
      </c>
      <c r="P199" s="56">
        <v>1988</v>
      </c>
      <c r="Q199" s="65" t="s">
        <v>72</v>
      </c>
      <c r="R199" s="53" t="s">
        <v>21</v>
      </c>
      <c r="S199" s="16"/>
      <c r="T199" s="17"/>
    </row>
    <row r="200" spans="1:20" ht="18" customHeight="1" x14ac:dyDescent="0.25">
      <c r="A200" s="146">
        <v>195</v>
      </c>
      <c r="B200" s="4">
        <v>45505</v>
      </c>
      <c r="C200" s="5">
        <v>45869</v>
      </c>
      <c r="D200" s="35" t="s">
        <v>18</v>
      </c>
      <c r="E200" s="36" t="s">
        <v>54</v>
      </c>
      <c r="F200" s="28" t="s">
        <v>153</v>
      </c>
      <c r="G200" s="30">
        <v>12</v>
      </c>
      <c r="H200" s="6" t="s">
        <v>20</v>
      </c>
      <c r="I200" s="31">
        <v>93.1</v>
      </c>
      <c r="J200" s="93"/>
      <c r="K200" s="128">
        <f t="shared" si="6"/>
        <v>5201869.4000000004</v>
      </c>
      <c r="L200" s="143">
        <v>2.3452999999999999E-4</v>
      </c>
      <c r="M200" s="145">
        <f t="shared" si="7"/>
        <v>1219.99</v>
      </c>
      <c r="N200" s="140" t="s">
        <v>21</v>
      </c>
      <c r="O200" s="22" t="s">
        <v>26</v>
      </c>
      <c r="P200" s="61">
        <v>1955</v>
      </c>
      <c r="Q200" s="22" t="s">
        <v>22</v>
      </c>
      <c r="R200" s="53" t="s">
        <v>21</v>
      </c>
      <c r="S200" s="16"/>
      <c r="T200" s="17"/>
    </row>
    <row r="201" spans="1:20" ht="18" customHeight="1" x14ac:dyDescent="0.25">
      <c r="A201" s="146">
        <v>196</v>
      </c>
      <c r="B201" s="18">
        <v>45505</v>
      </c>
      <c r="C201" s="19">
        <v>45869</v>
      </c>
      <c r="D201" s="79" t="s">
        <v>18</v>
      </c>
      <c r="E201" s="22" t="s">
        <v>54</v>
      </c>
      <c r="F201" s="37" t="s">
        <v>113</v>
      </c>
      <c r="G201" s="85">
        <v>6</v>
      </c>
      <c r="H201" s="20" t="s">
        <v>23</v>
      </c>
      <c r="I201" s="21">
        <v>64.2</v>
      </c>
      <c r="J201" s="55"/>
      <c r="K201" s="128">
        <f t="shared" si="6"/>
        <v>3587110.8</v>
      </c>
      <c r="L201" s="143">
        <v>2.3452999999999999E-4</v>
      </c>
      <c r="M201" s="145">
        <f t="shared" si="7"/>
        <v>841.29</v>
      </c>
      <c r="N201" s="138" t="s">
        <v>26</v>
      </c>
      <c r="O201" s="55" t="s">
        <v>26</v>
      </c>
      <c r="P201" s="56">
        <v>1935</v>
      </c>
      <c r="Q201" s="59" t="s">
        <v>22</v>
      </c>
      <c r="R201" s="53" t="s">
        <v>301</v>
      </c>
      <c r="S201" s="16"/>
      <c r="T201" s="17"/>
    </row>
    <row r="202" spans="1:20" ht="18" customHeight="1" x14ac:dyDescent="0.25">
      <c r="A202" s="146">
        <v>197</v>
      </c>
      <c r="B202" s="18">
        <v>45505</v>
      </c>
      <c r="C202" s="19">
        <v>45869</v>
      </c>
      <c r="D202" s="35" t="s">
        <v>18</v>
      </c>
      <c r="E202" s="73" t="s">
        <v>19</v>
      </c>
      <c r="F202" s="75" t="s">
        <v>302</v>
      </c>
      <c r="G202" s="87" t="s">
        <v>303</v>
      </c>
      <c r="H202" s="91" t="s">
        <v>23</v>
      </c>
      <c r="I202" s="21">
        <v>68.2</v>
      </c>
      <c r="J202" s="55"/>
      <c r="K202" s="128">
        <f t="shared" si="6"/>
        <v>3810606.8</v>
      </c>
      <c r="L202" s="143">
        <v>2.3452999999999999E-4</v>
      </c>
      <c r="M202" s="145">
        <f t="shared" si="7"/>
        <v>893.7</v>
      </c>
      <c r="N202" s="131" t="s">
        <v>21</v>
      </c>
      <c r="O202" s="60" t="s">
        <v>21</v>
      </c>
      <c r="P202" s="56">
        <v>1969</v>
      </c>
      <c r="Q202" s="65" t="s">
        <v>24</v>
      </c>
      <c r="R202" s="53" t="s">
        <v>21</v>
      </c>
      <c r="S202" s="16"/>
      <c r="T202" s="17"/>
    </row>
    <row r="203" spans="1:20" ht="18" customHeight="1" x14ac:dyDescent="0.25">
      <c r="A203" s="146">
        <v>198</v>
      </c>
      <c r="B203" s="18">
        <v>45506</v>
      </c>
      <c r="C203" s="19">
        <v>45870</v>
      </c>
      <c r="D203" s="79" t="s">
        <v>18</v>
      </c>
      <c r="E203" s="22" t="s">
        <v>54</v>
      </c>
      <c r="F203" s="37" t="s">
        <v>117</v>
      </c>
      <c r="G203" s="85">
        <v>46</v>
      </c>
      <c r="H203" s="20" t="s">
        <v>20</v>
      </c>
      <c r="I203" s="21">
        <v>46</v>
      </c>
      <c r="J203" s="55"/>
      <c r="K203" s="128">
        <f t="shared" si="6"/>
        <v>2570204</v>
      </c>
      <c r="L203" s="143">
        <v>2.3452999999999999E-4</v>
      </c>
      <c r="M203" s="145">
        <f t="shared" si="7"/>
        <v>602.79</v>
      </c>
      <c r="N203" s="138" t="s">
        <v>21</v>
      </c>
      <c r="O203" s="55" t="s">
        <v>21</v>
      </c>
      <c r="P203" s="56">
        <v>1969</v>
      </c>
      <c r="Q203" s="59" t="s">
        <v>22</v>
      </c>
      <c r="R203" s="53" t="s">
        <v>21</v>
      </c>
      <c r="S203" s="16"/>
      <c r="T203" s="17"/>
    </row>
    <row r="204" spans="1:20" ht="18" customHeight="1" x14ac:dyDescent="0.25">
      <c r="A204" s="146">
        <v>199</v>
      </c>
      <c r="B204" s="18">
        <v>45519</v>
      </c>
      <c r="C204" s="19">
        <v>45883</v>
      </c>
      <c r="D204" s="79" t="s">
        <v>18</v>
      </c>
      <c r="E204" s="36" t="s">
        <v>34</v>
      </c>
      <c r="F204" s="37" t="s">
        <v>35</v>
      </c>
      <c r="G204" s="87" t="s">
        <v>304</v>
      </c>
      <c r="H204" s="20" t="s">
        <v>33</v>
      </c>
      <c r="I204" s="21">
        <v>85.6</v>
      </c>
      <c r="J204" s="55" t="s">
        <v>305</v>
      </c>
      <c r="K204" s="128">
        <f t="shared" si="6"/>
        <v>4782814.4000000004</v>
      </c>
      <c r="L204" s="143">
        <v>2.3452999999999999E-4</v>
      </c>
      <c r="M204" s="145">
        <f t="shared" si="7"/>
        <v>1121.71</v>
      </c>
      <c r="N204" s="138" t="s">
        <v>21</v>
      </c>
      <c r="O204" s="55" t="s">
        <v>21</v>
      </c>
      <c r="P204" s="56" t="s">
        <v>24</v>
      </c>
      <c r="Q204" s="59" t="s">
        <v>24</v>
      </c>
      <c r="R204" s="53" t="s">
        <v>21</v>
      </c>
      <c r="S204" s="16"/>
      <c r="T204" s="17"/>
    </row>
    <row r="205" spans="1:20" ht="18" customHeight="1" x14ac:dyDescent="0.25">
      <c r="A205" s="146">
        <v>200</v>
      </c>
      <c r="B205" s="4">
        <v>45519</v>
      </c>
      <c r="C205" s="5">
        <v>45883</v>
      </c>
      <c r="D205" s="35" t="s">
        <v>18</v>
      </c>
      <c r="E205" s="22" t="s">
        <v>39</v>
      </c>
      <c r="F205" s="25" t="s">
        <v>71</v>
      </c>
      <c r="G205" s="30" t="s">
        <v>315</v>
      </c>
      <c r="H205" s="6" t="s">
        <v>23</v>
      </c>
      <c r="I205" s="31">
        <v>80.2</v>
      </c>
      <c r="J205" s="49"/>
      <c r="K205" s="128">
        <f t="shared" si="6"/>
        <v>4481094.8</v>
      </c>
      <c r="L205" s="143">
        <v>2.3452999999999999E-4</v>
      </c>
      <c r="M205" s="145">
        <f t="shared" si="7"/>
        <v>1050.95</v>
      </c>
      <c r="N205" s="140" t="s">
        <v>21</v>
      </c>
      <c r="O205" s="60" t="s">
        <v>21</v>
      </c>
      <c r="P205" s="61">
        <v>1997</v>
      </c>
      <c r="Q205" s="59" t="s">
        <v>30</v>
      </c>
      <c r="R205" s="80" t="s">
        <v>21</v>
      </c>
      <c r="S205" s="16"/>
      <c r="T205" s="17"/>
    </row>
    <row r="206" spans="1:20" ht="18" customHeight="1" x14ac:dyDescent="0.25">
      <c r="A206" s="146">
        <v>201</v>
      </c>
      <c r="B206" s="4">
        <v>45519</v>
      </c>
      <c r="C206" s="5">
        <v>45883</v>
      </c>
      <c r="D206" s="35" t="s">
        <v>18</v>
      </c>
      <c r="E206" s="22" t="s">
        <v>27</v>
      </c>
      <c r="F206" s="25" t="s">
        <v>243</v>
      </c>
      <c r="G206" s="30">
        <v>6</v>
      </c>
      <c r="H206" s="6" t="s">
        <v>23</v>
      </c>
      <c r="I206" s="31">
        <v>267.39999999999998</v>
      </c>
      <c r="J206" s="49" t="s">
        <v>225</v>
      </c>
      <c r="K206" s="128">
        <f t="shared" si="6"/>
        <v>14940707.6</v>
      </c>
      <c r="L206" s="143">
        <v>2.3452999999999999E-4</v>
      </c>
      <c r="M206" s="145">
        <f t="shared" si="7"/>
        <v>3504.04</v>
      </c>
      <c r="N206" s="131" t="s">
        <v>21</v>
      </c>
      <c r="O206" s="60" t="s">
        <v>21</v>
      </c>
      <c r="P206" s="61">
        <v>1964</v>
      </c>
      <c r="Q206" s="60" t="s">
        <v>22</v>
      </c>
      <c r="R206" s="53" t="s">
        <v>514</v>
      </c>
      <c r="S206" s="16"/>
      <c r="T206" s="17"/>
    </row>
    <row r="207" spans="1:20" ht="18" customHeight="1" x14ac:dyDescent="0.25">
      <c r="A207" s="146">
        <v>202</v>
      </c>
      <c r="B207" s="4">
        <v>45519</v>
      </c>
      <c r="C207" s="5">
        <v>45883</v>
      </c>
      <c r="D207" s="35" t="s">
        <v>18</v>
      </c>
      <c r="E207" s="22" t="s">
        <v>39</v>
      </c>
      <c r="F207" s="25" t="s">
        <v>81</v>
      </c>
      <c r="G207" s="30" t="s">
        <v>316</v>
      </c>
      <c r="H207" s="6" t="s">
        <v>23</v>
      </c>
      <c r="I207" s="31">
        <v>147.80000000000001</v>
      </c>
      <c r="J207" s="49"/>
      <c r="K207" s="128">
        <f t="shared" si="6"/>
        <v>8258177.2000000002</v>
      </c>
      <c r="L207" s="143">
        <v>2.3452999999999999E-4</v>
      </c>
      <c r="M207" s="145">
        <f t="shared" si="7"/>
        <v>1936.79</v>
      </c>
      <c r="N207" s="140" t="s">
        <v>21</v>
      </c>
      <c r="O207" s="60" t="s">
        <v>21</v>
      </c>
      <c r="P207" s="61" t="s">
        <v>24</v>
      </c>
      <c r="Q207" s="59" t="s">
        <v>317</v>
      </c>
      <c r="R207" s="80" t="s">
        <v>318</v>
      </c>
      <c r="S207" s="16"/>
      <c r="T207" s="17"/>
    </row>
    <row r="208" spans="1:20" ht="18" customHeight="1" x14ac:dyDescent="0.25">
      <c r="A208" s="146">
        <v>203</v>
      </c>
      <c r="B208" s="4">
        <v>45519</v>
      </c>
      <c r="C208" s="5">
        <v>45883</v>
      </c>
      <c r="D208" s="35" t="s">
        <v>18</v>
      </c>
      <c r="E208" s="22" t="s">
        <v>36</v>
      </c>
      <c r="F208" s="25" t="s">
        <v>319</v>
      </c>
      <c r="G208" s="32" t="s">
        <v>320</v>
      </c>
      <c r="H208" s="6" t="s">
        <v>23</v>
      </c>
      <c r="I208" s="31">
        <v>160.6</v>
      </c>
      <c r="J208" s="49"/>
      <c r="K208" s="128">
        <f t="shared" si="6"/>
        <v>8973364.4000000004</v>
      </c>
      <c r="L208" s="143">
        <v>2.3452999999999999E-4</v>
      </c>
      <c r="M208" s="145">
        <f t="shared" si="7"/>
        <v>2104.52</v>
      </c>
      <c r="N208" s="140" t="s">
        <v>21</v>
      </c>
      <c r="O208" s="60" t="s">
        <v>21</v>
      </c>
      <c r="P208" s="61">
        <v>1980</v>
      </c>
      <c r="Q208" s="59" t="s">
        <v>22</v>
      </c>
      <c r="R208" s="80" t="s">
        <v>515</v>
      </c>
      <c r="S208" s="16"/>
      <c r="T208" s="17"/>
    </row>
    <row r="209" spans="1:20" ht="18" customHeight="1" x14ac:dyDescent="0.25">
      <c r="A209" s="146">
        <v>204</v>
      </c>
      <c r="B209" s="4">
        <v>45519</v>
      </c>
      <c r="C209" s="5">
        <v>45883</v>
      </c>
      <c r="D209" s="35" t="s">
        <v>18</v>
      </c>
      <c r="E209" s="22" t="s">
        <v>66</v>
      </c>
      <c r="F209" s="25" t="s">
        <v>321</v>
      </c>
      <c r="G209" s="30">
        <v>37</v>
      </c>
      <c r="H209" s="6" t="s">
        <v>20</v>
      </c>
      <c r="I209" s="31">
        <v>72.7</v>
      </c>
      <c r="J209" s="92"/>
      <c r="K209" s="128">
        <f t="shared" si="6"/>
        <v>4062039.8</v>
      </c>
      <c r="L209" s="143">
        <v>2.3452999999999999E-4</v>
      </c>
      <c r="M209" s="145">
        <f t="shared" si="7"/>
        <v>952.67</v>
      </c>
      <c r="N209" s="131" t="s">
        <v>21</v>
      </c>
      <c r="O209" s="60" t="s">
        <v>21</v>
      </c>
      <c r="P209" s="61">
        <v>1954</v>
      </c>
      <c r="Q209" s="60" t="s">
        <v>22</v>
      </c>
      <c r="R209" s="53" t="s">
        <v>21</v>
      </c>
      <c r="S209" s="16"/>
      <c r="T209" s="17"/>
    </row>
    <row r="210" spans="1:20" ht="18" customHeight="1" x14ac:dyDescent="0.25">
      <c r="A210" s="146">
        <v>205</v>
      </c>
      <c r="B210" s="18">
        <v>45519</v>
      </c>
      <c r="C210" s="19">
        <v>45883</v>
      </c>
      <c r="D210" s="79" t="s">
        <v>18</v>
      </c>
      <c r="E210" s="36" t="s">
        <v>19</v>
      </c>
      <c r="F210" s="37" t="s">
        <v>98</v>
      </c>
      <c r="G210" s="38">
        <v>8</v>
      </c>
      <c r="H210" s="20" t="s">
        <v>23</v>
      </c>
      <c r="I210" s="21">
        <v>95.1</v>
      </c>
      <c r="J210" s="55"/>
      <c r="K210" s="128">
        <f t="shared" si="6"/>
        <v>5313617.4000000004</v>
      </c>
      <c r="L210" s="143">
        <v>2.3452999999999999E-4</v>
      </c>
      <c r="M210" s="145">
        <f t="shared" si="7"/>
        <v>1246.2</v>
      </c>
      <c r="N210" s="138" t="s">
        <v>21</v>
      </c>
      <c r="O210" s="55" t="s">
        <v>21</v>
      </c>
      <c r="P210" s="56">
        <v>1973</v>
      </c>
      <c r="Q210" s="59" t="s">
        <v>22</v>
      </c>
      <c r="R210" s="57" t="s">
        <v>518</v>
      </c>
      <c r="S210" s="16"/>
      <c r="T210" s="17"/>
    </row>
    <row r="211" spans="1:20" ht="18" customHeight="1" x14ac:dyDescent="0.25">
      <c r="A211" s="146">
        <v>206</v>
      </c>
      <c r="B211" s="4">
        <v>45519</v>
      </c>
      <c r="C211" s="5">
        <v>45883</v>
      </c>
      <c r="D211" s="35" t="s">
        <v>18</v>
      </c>
      <c r="E211" s="22" t="s">
        <v>34</v>
      </c>
      <c r="F211" s="25" t="s">
        <v>103</v>
      </c>
      <c r="G211" s="30">
        <v>35</v>
      </c>
      <c r="H211" s="6" t="s">
        <v>23</v>
      </c>
      <c r="I211" s="31">
        <v>78.400000000000006</v>
      </c>
      <c r="J211" s="49"/>
      <c r="K211" s="128">
        <f t="shared" si="6"/>
        <v>4380521.5999999996</v>
      </c>
      <c r="L211" s="143">
        <v>2.3452999999999999E-4</v>
      </c>
      <c r="M211" s="145">
        <f t="shared" si="7"/>
        <v>1027.3599999999999</v>
      </c>
      <c r="N211" s="140" t="s">
        <v>21</v>
      </c>
      <c r="O211" s="60" t="s">
        <v>21</v>
      </c>
      <c r="P211" s="61">
        <v>1951</v>
      </c>
      <c r="Q211" s="59" t="s">
        <v>22</v>
      </c>
      <c r="R211" s="80" t="s">
        <v>322</v>
      </c>
      <c r="S211" s="16"/>
      <c r="T211" s="17"/>
    </row>
    <row r="212" spans="1:20" ht="18" customHeight="1" x14ac:dyDescent="0.25">
      <c r="A212" s="146">
        <v>207</v>
      </c>
      <c r="B212" s="18">
        <v>45524</v>
      </c>
      <c r="C212" s="19">
        <v>45888</v>
      </c>
      <c r="D212" s="79" t="s">
        <v>18</v>
      </c>
      <c r="E212" s="36" t="s">
        <v>19</v>
      </c>
      <c r="F212" s="37" t="s">
        <v>59</v>
      </c>
      <c r="G212" s="85">
        <v>3</v>
      </c>
      <c r="H212" s="20" t="s">
        <v>20</v>
      </c>
      <c r="I212" s="21">
        <v>123.8</v>
      </c>
      <c r="J212" s="55"/>
      <c r="K212" s="128">
        <f t="shared" si="6"/>
        <v>6917201.2000000002</v>
      </c>
      <c r="L212" s="143">
        <v>2.3452999999999999E-4</v>
      </c>
      <c r="M212" s="145">
        <f t="shared" si="7"/>
        <v>1622.29</v>
      </c>
      <c r="N212" s="138" t="s">
        <v>21</v>
      </c>
      <c r="O212" s="55" t="s">
        <v>21</v>
      </c>
      <c r="P212" s="56">
        <v>1961</v>
      </c>
      <c r="Q212" s="59" t="s">
        <v>22</v>
      </c>
      <c r="R212" s="53" t="s">
        <v>21</v>
      </c>
      <c r="S212" s="16"/>
      <c r="T212" s="17"/>
    </row>
    <row r="213" spans="1:20" ht="18" customHeight="1" x14ac:dyDescent="0.25">
      <c r="A213" s="146">
        <v>208</v>
      </c>
      <c r="B213" s="18">
        <v>45524</v>
      </c>
      <c r="C213" s="19">
        <v>45888</v>
      </c>
      <c r="D213" s="79" t="s">
        <v>18</v>
      </c>
      <c r="E213" s="36" t="s">
        <v>34</v>
      </c>
      <c r="F213" s="37" t="s">
        <v>227</v>
      </c>
      <c r="G213" s="85">
        <v>67</v>
      </c>
      <c r="H213" s="20" t="s">
        <v>33</v>
      </c>
      <c r="I213" s="21">
        <v>208.1</v>
      </c>
      <c r="J213" s="55" t="s">
        <v>306</v>
      </c>
      <c r="K213" s="128">
        <f t="shared" si="6"/>
        <v>11627379.4</v>
      </c>
      <c r="L213" s="143">
        <v>2.3452999999999999E-4</v>
      </c>
      <c r="M213" s="145">
        <f t="shared" si="7"/>
        <v>2726.97</v>
      </c>
      <c r="N213" s="138" t="s">
        <v>21</v>
      </c>
      <c r="O213" s="55" t="s">
        <v>21</v>
      </c>
      <c r="P213" s="56">
        <v>1957</v>
      </c>
      <c r="Q213" s="59" t="s">
        <v>22</v>
      </c>
      <c r="R213" s="53" t="s">
        <v>307</v>
      </c>
      <c r="S213" s="16"/>
      <c r="T213" s="17"/>
    </row>
    <row r="214" spans="1:20" ht="18" customHeight="1" x14ac:dyDescent="0.25">
      <c r="A214" s="146">
        <v>209</v>
      </c>
      <c r="B214" s="18">
        <v>45524</v>
      </c>
      <c r="C214" s="19">
        <v>45888</v>
      </c>
      <c r="D214" s="79" t="s">
        <v>18</v>
      </c>
      <c r="E214" s="36" t="s">
        <v>34</v>
      </c>
      <c r="F214" s="37" t="s">
        <v>196</v>
      </c>
      <c r="G214" s="87" t="s">
        <v>142</v>
      </c>
      <c r="H214" s="20" t="s">
        <v>33</v>
      </c>
      <c r="I214" s="21">
        <v>182.2</v>
      </c>
      <c r="J214" s="55" t="s">
        <v>308</v>
      </c>
      <c r="K214" s="128">
        <f t="shared" si="6"/>
        <v>10180242.800000001</v>
      </c>
      <c r="L214" s="143">
        <v>2.3452999999999999E-4</v>
      </c>
      <c r="M214" s="145">
        <f t="shared" si="7"/>
        <v>2387.5700000000002</v>
      </c>
      <c r="N214" s="138" t="s">
        <v>21</v>
      </c>
      <c r="O214" s="55" t="s">
        <v>21</v>
      </c>
      <c r="P214" s="56">
        <v>1961</v>
      </c>
      <c r="Q214" s="59" t="s">
        <v>22</v>
      </c>
      <c r="R214" s="53" t="s">
        <v>309</v>
      </c>
      <c r="S214" s="16"/>
      <c r="T214" s="17"/>
    </row>
    <row r="215" spans="1:20" ht="18" customHeight="1" x14ac:dyDescent="0.25">
      <c r="A215" s="146">
        <v>210</v>
      </c>
      <c r="B215" s="4">
        <v>45524</v>
      </c>
      <c r="C215" s="5">
        <v>45888</v>
      </c>
      <c r="D215" s="35" t="s">
        <v>18</v>
      </c>
      <c r="E215" s="36" t="s">
        <v>19</v>
      </c>
      <c r="F215" s="25" t="s">
        <v>275</v>
      </c>
      <c r="G215" s="30">
        <v>91</v>
      </c>
      <c r="H215" s="6" t="s">
        <v>23</v>
      </c>
      <c r="I215" s="31">
        <v>145.30000000000001</v>
      </c>
      <c r="J215" s="49"/>
      <c r="K215" s="128">
        <f t="shared" si="6"/>
        <v>8118492.2000000002</v>
      </c>
      <c r="L215" s="143">
        <v>2.3452999999999999E-4</v>
      </c>
      <c r="M215" s="145">
        <f t="shared" si="7"/>
        <v>1904.03</v>
      </c>
      <c r="N215" s="138" t="s">
        <v>26</v>
      </c>
      <c r="O215" s="55" t="s">
        <v>21</v>
      </c>
      <c r="P215" s="61">
        <v>1957</v>
      </c>
      <c r="Q215" s="55" t="s">
        <v>22</v>
      </c>
      <c r="R215" s="53" t="s">
        <v>323</v>
      </c>
      <c r="S215" s="16"/>
      <c r="T215" s="17"/>
    </row>
    <row r="216" spans="1:20" ht="18" customHeight="1" x14ac:dyDescent="0.25">
      <c r="A216" s="146">
        <v>211</v>
      </c>
      <c r="B216" s="18">
        <v>45524</v>
      </c>
      <c r="C216" s="19">
        <v>45888</v>
      </c>
      <c r="D216" s="79" t="s">
        <v>18</v>
      </c>
      <c r="E216" s="36" t="s">
        <v>45</v>
      </c>
      <c r="F216" s="37" t="s">
        <v>112</v>
      </c>
      <c r="G216" s="85">
        <v>24</v>
      </c>
      <c r="H216" s="20" t="s">
        <v>23</v>
      </c>
      <c r="I216" s="21">
        <v>97.4</v>
      </c>
      <c r="J216" s="55"/>
      <c r="K216" s="128">
        <f t="shared" si="6"/>
        <v>5442127.5999999996</v>
      </c>
      <c r="L216" s="143">
        <v>2.3452999999999999E-4</v>
      </c>
      <c r="M216" s="145">
        <f t="shared" si="7"/>
        <v>1276.3399999999999</v>
      </c>
      <c r="N216" s="138" t="s">
        <v>21</v>
      </c>
      <c r="O216" s="55" t="s">
        <v>21</v>
      </c>
      <c r="P216" s="56">
        <v>1978</v>
      </c>
      <c r="Q216" s="59" t="s">
        <v>22</v>
      </c>
      <c r="R216" s="53" t="s">
        <v>310</v>
      </c>
      <c r="S216" s="16"/>
      <c r="T216" s="17"/>
    </row>
    <row r="217" spans="1:20" ht="18" customHeight="1" x14ac:dyDescent="0.25">
      <c r="A217" s="146">
        <v>212</v>
      </c>
      <c r="B217" s="18">
        <v>45527</v>
      </c>
      <c r="C217" s="19">
        <v>45891</v>
      </c>
      <c r="D217" s="79" t="s">
        <v>18</v>
      </c>
      <c r="E217" s="36" t="s">
        <v>34</v>
      </c>
      <c r="F217" s="37" t="s">
        <v>100</v>
      </c>
      <c r="G217" s="85" t="s">
        <v>101</v>
      </c>
      <c r="H217" s="20" t="s">
        <v>23</v>
      </c>
      <c r="I217" s="21">
        <v>77.400000000000006</v>
      </c>
      <c r="J217" s="55"/>
      <c r="K217" s="128">
        <f t="shared" si="6"/>
        <v>4324647.5999999996</v>
      </c>
      <c r="L217" s="143">
        <v>2.3452999999999999E-4</v>
      </c>
      <c r="M217" s="145">
        <f t="shared" si="7"/>
        <v>1014.26</v>
      </c>
      <c r="N217" s="138" t="s">
        <v>21</v>
      </c>
      <c r="O217" s="55" t="s">
        <v>21</v>
      </c>
      <c r="P217" s="56">
        <v>1990</v>
      </c>
      <c r="Q217" s="65" t="s">
        <v>30</v>
      </c>
      <c r="R217" s="53" t="s">
        <v>102</v>
      </c>
      <c r="S217" s="16"/>
      <c r="T217" s="17"/>
    </row>
    <row r="218" spans="1:20" ht="18" customHeight="1" x14ac:dyDescent="0.25">
      <c r="A218" s="146">
        <v>213</v>
      </c>
      <c r="B218" s="18">
        <v>45527</v>
      </c>
      <c r="C218" s="19">
        <v>45891</v>
      </c>
      <c r="D218" s="79" t="s">
        <v>18</v>
      </c>
      <c r="E218" s="36" t="s">
        <v>19</v>
      </c>
      <c r="F218" s="37" t="s">
        <v>311</v>
      </c>
      <c r="G218" s="121">
        <v>10</v>
      </c>
      <c r="H218" s="20" t="s">
        <v>23</v>
      </c>
      <c r="I218" s="21">
        <v>67.7</v>
      </c>
      <c r="J218" s="55"/>
      <c r="K218" s="128">
        <f t="shared" si="6"/>
        <v>3782669.8</v>
      </c>
      <c r="L218" s="143">
        <v>2.3452999999999999E-4</v>
      </c>
      <c r="M218" s="145">
        <f t="shared" si="7"/>
        <v>887.15</v>
      </c>
      <c r="N218" s="138" t="s">
        <v>26</v>
      </c>
      <c r="O218" s="55" t="s">
        <v>26</v>
      </c>
      <c r="P218" s="56">
        <v>1961</v>
      </c>
      <c r="Q218" s="65" t="s">
        <v>57</v>
      </c>
      <c r="R218" s="53" t="s">
        <v>279</v>
      </c>
      <c r="S218" s="16"/>
      <c r="T218" s="17"/>
    </row>
    <row r="219" spans="1:20" ht="18" customHeight="1" x14ac:dyDescent="0.25">
      <c r="A219" s="146">
        <v>214</v>
      </c>
      <c r="B219" s="18">
        <v>45527</v>
      </c>
      <c r="C219" s="19">
        <v>45891</v>
      </c>
      <c r="D219" s="79" t="s">
        <v>18</v>
      </c>
      <c r="E219" s="22" t="s">
        <v>54</v>
      </c>
      <c r="F219" s="37" t="s">
        <v>117</v>
      </c>
      <c r="G219" s="85">
        <v>4</v>
      </c>
      <c r="H219" s="20" t="s">
        <v>60</v>
      </c>
      <c r="I219" s="21">
        <v>13.4</v>
      </c>
      <c r="J219" s="55"/>
      <c r="K219" s="128">
        <f t="shared" si="6"/>
        <v>748711.6</v>
      </c>
      <c r="L219" s="143">
        <v>2.3452999999999999E-4</v>
      </c>
      <c r="M219" s="145">
        <f t="shared" si="7"/>
        <v>175.6</v>
      </c>
      <c r="N219" s="138" t="s">
        <v>21</v>
      </c>
      <c r="O219" s="55" t="s">
        <v>21</v>
      </c>
      <c r="P219" s="56">
        <v>1973</v>
      </c>
      <c r="Q219" s="65" t="s">
        <v>22</v>
      </c>
      <c r="R219" s="53" t="s">
        <v>312</v>
      </c>
      <c r="S219" s="16"/>
      <c r="T219" s="17"/>
    </row>
    <row r="220" spans="1:20" ht="18" customHeight="1" x14ac:dyDescent="0.25">
      <c r="A220" s="146">
        <v>215</v>
      </c>
      <c r="B220" s="4">
        <v>45531</v>
      </c>
      <c r="C220" s="5">
        <v>45895</v>
      </c>
      <c r="D220" s="35" t="s">
        <v>18</v>
      </c>
      <c r="E220" s="48" t="s">
        <v>45</v>
      </c>
      <c r="F220" s="4" t="s">
        <v>324</v>
      </c>
      <c r="G220" s="30">
        <v>14</v>
      </c>
      <c r="H220" s="6" t="s">
        <v>60</v>
      </c>
      <c r="I220" s="31">
        <v>181.3</v>
      </c>
      <c r="J220" s="93"/>
      <c r="K220" s="128">
        <f t="shared" si="6"/>
        <v>10129956.199999999</v>
      </c>
      <c r="L220" s="143">
        <v>2.3452999999999999E-4</v>
      </c>
      <c r="M220" s="145">
        <f t="shared" si="7"/>
        <v>2375.7800000000002</v>
      </c>
      <c r="N220" s="140" t="s">
        <v>21</v>
      </c>
      <c r="O220" s="22" t="s">
        <v>21</v>
      </c>
      <c r="P220" s="61">
        <v>1952</v>
      </c>
      <c r="Q220" s="22" t="s">
        <v>24</v>
      </c>
      <c r="R220" s="53" t="s">
        <v>21</v>
      </c>
      <c r="S220" s="16"/>
      <c r="T220" s="17"/>
    </row>
    <row r="221" spans="1:20" ht="18" customHeight="1" x14ac:dyDescent="0.25">
      <c r="A221" s="146">
        <v>216</v>
      </c>
      <c r="B221" s="18">
        <v>45536</v>
      </c>
      <c r="C221" s="19">
        <v>45900</v>
      </c>
      <c r="D221" s="79" t="s">
        <v>18</v>
      </c>
      <c r="E221" s="36" t="s">
        <v>27</v>
      </c>
      <c r="F221" s="82" t="s">
        <v>332</v>
      </c>
      <c r="G221" s="100" t="s">
        <v>333</v>
      </c>
      <c r="H221" s="63" t="s">
        <v>23</v>
      </c>
      <c r="I221" s="66">
        <v>185.2</v>
      </c>
      <c r="J221" s="59"/>
      <c r="K221" s="128">
        <f t="shared" si="6"/>
        <v>10347864.800000001</v>
      </c>
      <c r="L221" s="143">
        <v>2.3452999999999999E-4</v>
      </c>
      <c r="M221" s="145">
        <f t="shared" si="7"/>
        <v>2426.88</v>
      </c>
      <c r="N221" s="136" t="s">
        <v>21</v>
      </c>
      <c r="O221" s="59" t="s">
        <v>26</v>
      </c>
      <c r="P221" s="56" t="s">
        <v>118</v>
      </c>
      <c r="Q221" s="65" t="s">
        <v>22</v>
      </c>
      <c r="R221" s="57" t="s">
        <v>334</v>
      </c>
      <c r="S221" s="16"/>
      <c r="T221" s="17"/>
    </row>
    <row r="222" spans="1:20" ht="27.95" customHeight="1" x14ac:dyDescent="0.25">
      <c r="A222" s="146">
        <v>217</v>
      </c>
      <c r="B222" s="18">
        <v>45536</v>
      </c>
      <c r="C222" s="19">
        <v>45900</v>
      </c>
      <c r="D222" s="79" t="s">
        <v>18</v>
      </c>
      <c r="E222" s="36" t="s">
        <v>45</v>
      </c>
      <c r="F222" s="18" t="s">
        <v>46</v>
      </c>
      <c r="G222" s="84" t="s">
        <v>335</v>
      </c>
      <c r="H222" s="63" t="s">
        <v>23</v>
      </c>
      <c r="I222" s="66">
        <v>264.2</v>
      </c>
      <c r="J222" s="59"/>
      <c r="K222" s="128">
        <f t="shared" si="6"/>
        <v>14761910.800000001</v>
      </c>
      <c r="L222" s="143">
        <v>2.3452999999999999E-4</v>
      </c>
      <c r="M222" s="145">
        <f t="shared" si="7"/>
        <v>3462.11</v>
      </c>
      <c r="N222" s="136" t="s">
        <v>21</v>
      </c>
      <c r="O222" s="55" t="s">
        <v>21</v>
      </c>
      <c r="P222" s="56">
        <v>1956</v>
      </c>
      <c r="Q222" s="65" t="s">
        <v>64</v>
      </c>
      <c r="R222" s="53" t="s">
        <v>47</v>
      </c>
      <c r="S222" s="16"/>
      <c r="T222" s="17"/>
    </row>
    <row r="223" spans="1:20" ht="18" customHeight="1" x14ac:dyDescent="0.25">
      <c r="A223" s="146">
        <v>218</v>
      </c>
      <c r="B223" s="18">
        <v>45536</v>
      </c>
      <c r="C223" s="19">
        <v>45900</v>
      </c>
      <c r="D223" s="79" t="s">
        <v>18</v>
      </c>
      <c r="E223" s="36" t="s">
        <v>19</v>
      </c>
      <c r="F223" s="82" t="s">
        <v>52</v>
      </c>
      <c r="G223" s="84">
        <v>7</v>
      </c>
      <c r="H223" s="63" t="s">
        <v>23</v>
      </c>
      <c r="I223" s="66">
        <v>253.2</v>
      </c>
      <c r="J223" s="59"/>
      <c r="K223" s="128">
        <f t="shared" si="6"/>
        <v>14147296.800000001</v>
      </c>
      <c r="L223" s="143">
        <v>2.3452999999999999E-4</v>
      </c>
      <c r="M223" s="145">
        <f t="shared" si="7"/>
        <v>3317.97</v>
      </c>
      <c r="N223" s="141" t="s">
        <v>21</v>
      </c>
      <c r="O223" s="65" t="s">
        <v>21</v>
      </c>
      <c r="P223" s="56">
        <v>1957</v>
      </c>
      <c r="Q223" s="65" t="s">
        <v>22</v>
      </c>
      <c r="R223" s="57" t="s">
        <v>61</v>
      </c>
      <c r="S223" s="16"/>
      <c r="T223" s="17"/>
    </row>
    <row r="224" spans="1:20" ht="18" customHeight="1" x14ac:dyDescent="0.25">
      <c r="A224" s="146">
        <v>219</v>
      </c>
      <c r="B224" s="18">
        <v>45536</v>
      </c>
      <c r="C224" s="19">
        <v>45900</v>
      </c>
      <c r="D224" s="79" t="s">
        <v>18</v>
      </c>
      <c r="E224" s="36" t="s">
        <v>27</v>
      </c>
      <c r="F224" s="37" t="s">
        <v>127</v>
      </c>
      <c r="G224" s="85">
        <v>12</v>
      </c>
      <c r="H224" s="39" t="s">
        <v>20</v>
      </c>
      <c r="I224" s="21">
        <v>32.299999999999997</v>
      </c>
      <c r="J224" s="55"/>
      <c r="K224" s="128">
        <f t="shared" si="6"/>
        <v>1804730.2</v>
      </c>
      <c r="L224" s="143">
        <v>2.3452999999999999E-4</v>
      </c>
      <c r="M224" s="145">
        <f t="shared" si="7"/>
        <v>423.26</v>
      </c>
      <c r="N224" s="138" t="s">
        <v>21</v>
      </c>
      <c r="O224" s="55" t="s">
        <v>21</v>
      </c>
      <c r="P224" s="56">
        <v>1964</v>
      </c>
      <c r="Q224" s="65" t="s">
        <v>22</v>
      </c>
      <c r="R224" s="53" t="s">
        <v>336</v>
      </c>
      <c r="S224" s="16"/>
      <c r="T224" s="17"/>
    </row>
    <row r="225" spans="1:20" ht="18" customHeight="1" x14ac:dyDescent="0.25">
      <c r="A225" s="146">
        <v>220</v>
      </c>
      <c r="B225" s="18">
        <v>45536</v>
      </c>
      <c r="C225" s="19">
        <v>45900</v>
      </c>
      <c r="D225" s="79" t="s">
        <v>18</v>
      </c>
      <c r="E225" s="36" t="s">
        <v>27</v>
      </c>
      <c r="F225" s="83" t="s">
        <v>127</v>
      </c>
      <c r="G225" s="38">
        <v>22</v>
      </c>
      <c r="H225" s="67" t="s">
        <v>23</v>
      </c>
      <c r="I225" s="21">
        <v>30.8</v>
      </c>
      <c r="J225" s="59"/>
      <c r="K225" s="128">
        <f t="shared" si="6"/>
        <v>1720919.2</v>
      </c>
      <c r="L225" s="143">
        <v>2.3452999999999999E-4</v>
      </c>
      <c r="M225" s="145">
        <f t="shared" si="7"/>
        <v>403.61</v>
      </c>
      <c r="N225" s="138" t="s">
        <v>21</v>
      </c>
      <c r="O225" s="55" t="s">
        <v>21</v>
      </c>
      <c r="P225" s="56">
        <v>1973</v>
      </c>
      <c r="Q225" s="65" t="s">
        <v>22</v>
      </c>
      <c r="R225" s="54" t="s">
        <v>337</v>
      </c>
      <c r="S225" s="16"/>
      <c r="T225" s="17"/>
    </row>
    <row r="226" spans="1:20" ht="18" customHeight="1" x14ac:dyDescent="0.25">
      <c r="A226" s="146">
        <v>221</v>
      </c>
      <c r="B226" s="18">
        <v>45536</v>
      </c>
      <c r="C226" s="19">
        <v>45900</v>
      </c>
      <c r="D226" s="79" t="s">
        <v>18</v>
      </c>
      <c r="E226" s="22" t="s">
        <v>54</v>
      </c>
      <c r="F226" s="18" t="s">
        <v>55</v>
      </c>
      <c r="G226" s="84" t="s">
        <v>338</v>
      </c>
      <c r="H226" s="68" t="s">
        <v>60</v>
      </c>
      <c r="I226" s="66">
        <v>59.7</v>
      </c>
      <c r="J226" s="59"/>
      <c r="K226" s="128">
        <f t="shared" si="6"/>
        <v>3335677.8</v>
      </c>
      <c r="L226" s="143">
        <v>2.3452999999999999E-4</v>
      </c>
      <c r="M226" s="145">
        <f t="shared" si="7"/>
        <v>782.32</v>
      </c>
      <c r="N226" s="141" t="s">
        <v>21</v>
      </c>
      <c r="O226" s="65" t="s">
        <v>21</v>
      </c>
      <c r="P226" s="56">
        <v>1983</v>
      </c>
      <c r="Q226" s="65" t="s">
        <v>22</v>
      </c>
      <c r="R226" s="69" t="s">
        <v>21</v>
      </c>
      <c r="S226" s="16"/>
      <c r="T226" s="17"/>
    </row>
    <row r="227" spans="1:20" ht="18" customHeight="1" x14ac:dyDescent="0.25">
      <c r="A227" s="146">
        <v>222</v>
      </c>
      <c r="B227" s="18">
        <v>45536</v>
      </c>
      <c r="C227" s="19">
        <v>45900</v>
      </c>
      <c r="D227" s="79" t="s">
        <v>18</v>
      </c>
      <c r="E227" s="22" t="s">
        <v>54</v>
      </c>
      <c r="F227" s="37" t="s">
        <v>55</v>
      </c>
      <c r="G227" s="85">
        <v>3</v>
      </c>
      <c r="H227" s="39" t="s">
        <v>23</v>
      </c>
      <c r="I227" s="21">
        <v>72.400000000000006</v>
      </c>
      <c r="J227" s="55"/>
      <c r="K227" s="128">
        <f t="shared" si="6"/>
        <v>4045277.6</v>
      </c>
      <c r="L227" s="143">
        <v>2.3452999999999999E-4</v>
      </c>
      <c r="M227" s="145">
        <f t="shared" si="7"/>
        <v>948.74</v>
      </c>
      <c r="N227" s="138" t="s">
        <v>26</v>
      </c>
      <c r="O227" s="55" t="s">
        <v>26</v>
      </c>
      <c r="P227" s="56">
        <v>1962</v>
      </c>
      <c r="Q227" s="65" t="s">
        <v>22</v>
      </c>
      <c r="R227" s="53" t="s">
        <v>38</v>
      </c>
      <c r="S227" s="16"/>
      <c r="T227" s="17"/>
    </row>
    <row r="228" spans="1:20" ht="18" customHeight="1" x14ac:dyDescent="0.25">
      <c r="A228" s="146">
        <v>223</v>
      </c>
      <c r="B228" s="18">
        <v>45536</v>
      </c>
      <c r="C228" s="19">
        <v>45900</v>
      </c>
      <c r="D228" s="79" t="s">
        <v>18</v>
      </c>
      <c r="E228" s="36" t="s">
        <v>66</v>
      </c>
      <c r="F228" s="83" t="s">
        <v>222</v>
      </c>
      <c r="G228" s="38">
        <v>23</v>
      </c>
      <c r="H228" s="70" t="s">
        <v>20</v>
      </c>
      <c r="I228" s="21">
        <v>126.7</v>
      </c>
      <c r="J228" s="55"/>
      <c r="K228" s="128">
        <f t="shared" si="6"/>
        <v>7079235.7999999998</v>
      </c>
      <c r="L228" s="143">
        <v>2.3452999999999999E-4</v>
      </c>
      <c r="M228" s="145">
        <f t="shared" si="7"/>
        <v>1660.29</v>
      </c>
      <c r="N228" s="138" t="s">
        <v>21</v>
      </c>
      <c r="O228" s="55" t="s">
        <v>21</v>
      </c>
      <c r="P228" s="56">
        <v>1962</v>
      </c>
      <c r="Q228" s="65" t="s">
        <v>22</v>
      </c>
      <c r="R228" s="57" t="s">
        <v>21</v>
      </c>
      <c r="S228" s="16"/>
      <c r="T228" s="17"/>
    </row>
    <row r="229" spans="1:20" ht="18" customHeight="1" x14ac:dyDescent="0.25">
      <c r="A229" s="146">
        <v>224</v>
      </c>
      <c r="B229" s="18">
        <v>45536</v>
      </c>
      <c r="C229" s="19">
        <v>45900</v>
      </c>
      <c r="D229" s="79" t="s">
        <v>18</v>
      </c>
      <c r="E229" s="36" t="s">
        <v>39</v>
      </c>
      <c r="F229" s="83" t="s">
        <v>339</v>
      </c>
      <c r="G229" s="38">
        <v>3</v>
      </c>
      <c r="H229" s="70" t="s">
        <v>20</v>
      </c>
      <c r="I229" s="21">
        <v>171.05</v>
      </c>
      <c r="J229" s="55"/>
      <c r="K229" s="128">
        <f t="shared" si="6"/>
        <v>9557247.6999999993</v>
      </c>
      <c r="L229" s="143">
        <v>2.3452999999999999E-4</v>
      </c>
      <c r="M229" s="145">
        <f t="shared" si="7"/>
        <v>2241.46</v>
      </c>
      <c r="N229" s="138" t="s">
        <v>21</v>
      </c>
      <c r="O229" s="55" t="s">
        <v>21</v>
      </c>
      <c r="P229" s="56">
        <v>1974</v>
      </c>
      <c r="Q229" s="65" t="s">
        <v>22</v>
      </c>
      <c r="R229" s="53" t="s">
        <v>21</v>
      </c>
      <c r="S229" s="16"/>
      <c r="T229" s="17"/>
    </row>
    <row r="230" spans="1:20" ht="18" customHeight="1" x14ac:dyDescent="0.25">
      <c r="A230" s="146">
        <v>225</v>
      </c>
      <c r="B230" s="18">
        <v>45536</v>
      </c>
      <c r="C230" s="19">
        <v>45900</v>
      </c>
      <c r="D230" s="79" t="s">
        <v>18</v>
      </c>
      <c r="E230" s="36" t="s">
        <v>39</v>
      </c>
      <c r="F230" s="83" t="s">
        <v>339</v>
      </c>
      <c r="G230" s="86">
        <v>3</v>
      </c>
      <c r="H230" s="63" t="s">
        <v>20</v>
      </c>
      <c r="I230" s="66">
        <v>35.450000000000003</v>
      </c>
      <c r="J230" s="59"/>
      <c r="K230" s="128">
        <f t="shared" si="6"/>
        <v>1980733.3</v>
      </c>
      <c r="L230" s="143">
        <v>2.3452999999999999E-4</v>
      </c>
      <c r="M230" s="145">
        <f t="shared" si="7"/>
        <v>464.54</v>
      </c>
      <c r="N230" s="141" t="s">
        <v>21</v>
      </c>
      <c r="O230" s="65" t="s">
        <v>21</v>
      </c>
      <c r="P230" s="56">
        <v>1974</v>
      </c>
      <c r="Q230" s="65" t="s">
        <v>22</v>
      </c>
      <c r="R230" s="53" t="s">
        <v>340</v>
      </c>
      <c r="S230" s="16"/>
      <c r="T230" s="17"/>
    </row>
    <row r="231" spans="1:20" ht="18" customHeight="1" x14ac:dyDescent="0.25">
      <c r="A231" s="146">
        <v>226</v>
      </c>
      <c r="B231" s="18">
        <v>45536</v>
      </c>
      <c r="C231" s="19">
        <v>45900</v>
      </c>
      <c r="D231" s="79" t="s">
        <v>18</v>
      </c>
      <c r="E231" s="36" t="s">
        <v>34</v>
      </c>
      <c r="F231" s="18" t="s">
        <v>227</v>
      </c>
      <c r="G231" s="84" t="s">
        <v>341</v>
      </c>
      <c r="H231" s="63" t="s">
        <v>23</v>
      </c>
      <c r="I231" s="66">
        <v>47.8</v>
      </c>
      <c r="J231" s="59"/>
      <c r="K231" s="128">
        <f t="shared" si="6"/>
        <v>2670777.2000000002</v>
      </c>
      <c r="L231" s="143">
        <v>2.3452999999999999E-4</v>
      </c>
      <c r="M231" s="145">
        <f t="shared" si="7"/>
        <v>626.38</v>
      </c>
      <c r="N231" s="141" t="s">
        <v>21</v>
      </c>
      <c r="O231" s="65" t="s">
        <v>21</v>
      </c>
      <c r="P231" s="56">
        <v>1958</v>
      </c>
      <c r="Q231" s="65" t="s">
        <v>22</v>
      </c>
      <c r="R231" s="53" t="s">
        <v>342</v>
      </c>
      <c r="S231" s="16"/>
      <c r="T231" s="17"/>
    </row>
    <row r="232" spans="1:20" ht="18" customHeight="1" x14ac:dyDescent="0.25">
      <c r="A232" s="146">
        <v>227</v>
      </c>
      <c r="B232" s="18">
        <v>45536</v>
      </c>
      <c r="C232" s="19">
        <v>45900</v>
      </c>
      <c r="D232" s="79" t="s">
        <v>18</v>
      </c>
      <c r="E232" s="36" t="s">
        <v>34</v>
      </c>
      <c r="F232" s="18" t="s">
        <v>227</v>
      </c>
      <c r="G232" s="84" t="s">
        <v>341</v>
      </c>
      <c r="H232" s="63" t="s">
        <v>23</v>
      </c>
      <c r="I232" s="66">
        <v>796.7</v>
      </c>
      <c r="J232" s="59"/>
      <c r="K232" s="128">
        <f t="shared" si="6"/>
        <v>44514815.799999997</v>
      </c>
      <c r="L232" s="143">
        <v>2.3452999999999999E-4</v>
      </c>
      <c r="M232" s="145">
        <f t="shared" si="7"/>
        <v>10440.06</v>
      </c>
      <c r="N232" s="141" t="s">
        <v>21</v>
      </c>
      <c r="O232" s="65" t="s">
        <v>21</v>
      </c>
      <c r="P232" s="56">
        <v>1958</v>
      </c>
      <c r="Q232" s="65" t="s">
        <v>22</v>
      </c>
      <c r="R232" s="53" t="s">
        <v>65</v>
      </c>
      <c r="S232" s="16"/>
      <c r="T232" s="17"/>
    </row>
    <row r="233" spans="1:20" ht="18" customHeight="1" x14ac:dyDescent="0.25">
      <c r="A233" s="146">
        <v>228</v>
      </c>
      <c r="B233" s="18">
        <v>45536</v>
      </c>
      <c r="C233" s="19">
        <v>45900</v>
      </c>
      <c r="D233" s="79" t="s">
        <v>18</v>
      </c>
      <c r="E233" s="36" t="s">
        <v>34</v>
      </c>
      <c r="F233" s="18" t="s">
        <v>227</v>
      </c>
      <c r="G233" s="84" t="s">
        <v>341</v>
      </c>
      <c r="H233" s="63" t="s">
        <v>23</v>
      </c>
      <c r="I233" s="66">
        <v>123</v>
      </c>
      <c r="J233" s="59"/>
      <c r="K233" s="128">
        <f t="shared" si="6"/>
        <v>6872502</v>
      </c>
      <c r="L233" s="143">
        <v>2.3452999999999999E-4</v>
      </c>
      <c r="M233" s="145">
        <f t="shared" si="7"/>
        <v>1611.81</v>
      </c>
      <c r="N233" s="141" t="s">
        <v>21</v>
      </c>
      <c r="O233" s="65" t="s">
        <v>21</v>
      </c>
      <c r="P233" s="56">
        <v>1958</v>
      </c>
      <c r="Q233" s="65" t="s">
        <v>22</v>
      </c>
      <c r="R233" s="53" t="s">
        <v>21</v>
      </c>
      <c r="S233" s="16"/>
      <c r="T233" s="17"/>
    </row>
    <row r="234" spans="1:20" ht="18" customHeight="1" x14ac:dyDescent="0.25">
      <c r="A234" s="146">
        <v>229</v>
      </c>
      <c r="B234" s="18">
        <v>45536</v>
      </c>
      <c r="C234" s="19">
        <v>45900</v>
      </c>
      <c r="D234" s="79" t="s">
        <v>18</v>
      </c>
      <c r="E234" s="36" t="s">
        <v>34</v>
      </c>
      <c r="F234" s="18" t="s">
        <v>227</v>
      </c>
      <c r="G234" s="84" t="s">
        <v>341</v>
      </c>
      <c r="H234" s="63" t="s">
        <v>23</v>
      </c>
      <c r="I234" s="66">
        <v>305.5</v>
      </c>
      <c r="J234" s="59"/>
      <c r="K234" s="128">
        <f t="shared" si="6"/>
        <v>17069507</v>
      </c>
      <c r="L234" s="143">
        <v>2.3452999999999999E-4</v>
      </c>
      <c r="M234" s="145">
        <f t="shared" si="7"/>
        <v>4003.31</v>
      </c>
      <c r="N234" s="141" t="s">
        <v>21</v>
      </c>
      <c r="O234" s="65" t="s">
        <v>21</v>
      </c>
      <c r="P234" s="56">
        <v>1958</v>
      </c>
      <c r="Q234" s="65" t="s">
        <v>22</v>
      </c>
      <c r="R234" s="53" t="s">
        <v>21</v>
      </c>
      <c r="S234" s="16"/>
      <c r="T234" s="17"/>
    </row>
    <row r="235" spans="1:20" ht="18" customHeight="1" x14ac:dyDescent="0.25">
      <c r="A235" s="146">
        <v>230</v>
      </c>
      <c r="B235" s="18">
        <v>45536</v>
      </c>
      <c r="C235" s="19">
        <v>45900</v>
      </c>
      <c r="D235" s="79" t="s">
        <v>18</v>
      </c>
      <c r="E235" s="36" t="s">
        <v>34</v>
      </c>
      <c r="F235" s="18" t="s">
        <v>227</v>
      </c>
      <c r="G235" s="84" t="s">
        <v>341</v>
      </c>
      <c r="H235" s="63" t="s">
        <v>23</v>
      </c>
      <c r="I235" s="66">
        <v>48.6</v>
      </c>
      <c r="J235" s="59"/>
      <c r="K235" s="128">
        <f t="shared" si="6"/>
        <v>2715476.4</v>
      </c>
      <c r="L235" s="143">
        <v>2.3452999999999999E-4</v>
      </c>
      <c r="M235" s="145">
        <f t="shared" si="7"/>
        <v>636.86</v>
      </c>
      <c r="N235" s="141" t="s">
        <v>21</v>
      </c>
      <c r="O235" s="65" t="s">
        <v>21</v>
      </c>
      <c r="P235" s="56">
        <v>1958</v>
      </c>
      <c r="Q235" s="65" t="s">
        <v>22</v>
      </c>
      <c r="R235" s="53" t="s">
        <v>21</v>
      </c>
      <c r="S235" s="16"/>
      <c r="T235" s="17"/>
    </row>
    <row r="236" spans="1:20" ht="18" customHeight="1" x14ac:dyDescent="0.25">
      <c r="A236" s="146">
        <v>231</v>
      </c>
      <c r="B236" s="18">
        <v>45536</v>
      </c>
      <c r="C236" s="19">
        <v>45900</v>
      </c>
      <c r="D236" s="79" t="s">
        <v>18</v>
      </c>
      <c r="E236" s="36" t="s">
        <v>34</v>
      </c>
      <c r="F236" s="18" t="s">
        <v>227</v>
      </c>
      <c r="G236" s="84" t="s">
        <v>341</v>
      </c>
      <c r="H236" s="63" t="s">
        <v>23</v>
      </c>
      <c r="I236" s="66">
        <v>56.6</v>
      </c>
      <c r="J236" s="59"/>
      <c r="K236" s="128">
        <f t="shared" si="6"/>
        <v>3162468.4</v>
      </c>
      <c r="L236" s="143">
        <v>2.3452999999999999E-4</v>
      </c>
      <c r="M236" s="145">
        <f t="shared" si="7"/>
        <v>741.69</v>
      </c>
      <c r="N236" s="141" t="s">
        <v>21</v>
      </c>
      <c r="O236" s="65" t="s">
        <v>21</v>
      </c>
      <c r="P236" s="56">
        <v>1958</v>
      </c>
      <c r="Q236" s="65" t="s">
        <v>22</v>
      </c>
      <c r="R236" s="53" t="s">
        <v>21</v>
      </c>
      <c r="S236" s="16"/>
      <c r="T236" s="17"/>
    </row>
    <row r="237" spans="1:20" ht="18" customHeight="1" x14ac:dyDescent="0.25">
      <c r="A237" s="146">
        <v>232</v>
      </c>
      <c r="B237" s="18">
        <v>45536</v>
      </c>
      <c r="C237" s="19">
        <v>45900</v>
      </c>
      <c r="D237" s="79" t="s">
        <v>18</v>
      </c>
      <c r="E237" s="36" t="s">
        <v>34</v>
      </c>
      <c r="F237" s="18" t="s">
        <v>227</v>
      </c>
      <c r="G237" s="84" t="s">
        <v>341</v>
      </c>
      <c r="H237" s="63" t="s">
        <v>23</v>
      </c>
      <c r="I237" s="66">
        <v>222.3</v>
      </c>
      <c r="J237" s="59"/>
      <c r="K237" s="128">
        <f t="shared" si="6"/>
        <v>12420790.199999999</v>
      </c>
      <c r="L237" s="143">
        <v>2.3452999999999999E-4</v>
      </c>
      <c r="M237" s="145">
        <f t="shared" si="7"/>
        <v>2913.05</v>
      </c>
      <c r="N237" s="141" t="s">
        <v>21</v>
      </c>
      <c r="O237" s="65" t="s">
        <v>21</v>
      </c>
      <c r="P237" s="56">
        <v>1958</v>
      </c>
      <c r="Q237" s="65" t="s">
        <v>24</v>
      </c>
      <c r="R237" s="53" t="s">
        <v>21</v>
      </c>
      <c r="S237" s="16"/>
      <c r="T237" s="17"/>
    </row>
    <row r="238" spans="1:20" ht="18" customHeight="1" x14ac:dyDescent="0.25">
      <c r="A238" s="146">
        <v>233</v>
      </c>
      <c r="B238" s="18">
        <v>45536</v>
      </c>
      <c r="C238" s="19">
        <v>45900</v>
      </c>
      <c r="D238" s="79" t="s">
        <v>18</v>
      </c>
      <c r="E238" s="36" t="s">
        <v>34</v>
      </c>
      <c r="F238" s="18" t="s">
        <v>227</v>
      </c>
      <c r="G238" s="84" t="s">
        <v>341</v>
      </c>
      <c r="H238" s="63" t="s">
        <v>23</v>
      </c>
      <c r="I238" s="66">
        <v>97.3</v>
      </c>
      <c r="J238" s="59"/>
      <c r="K238" s="128">
        <f t="shared" si="6"/>
        <v>5436540.2000000002</v>
      </c>
      <c r="L238" s="143">
        <v>2.3452999999999999E-4</v>
      </c>
      <c r="M238" s="145">
        <f t="shared" si="7"/>
        <v>1275.03</v>
      </c>
      <c r="N238" s="141" t="s">
        <v>21</v>
      </c>
      <c r="O238" s="65" t="s">
        <v>21</v>
      </c>
      <c r="P238" s="56" t="s">
        <v>24</v>
      </c>
      <c r="Q238" s="65" t="s">
        <v>57</v>
      </c>
      <c r="R238" s="53" t="s">
        <v>342</v>
      </c>
      <c r="S238" s="16"/>
      <c r="T238" s="17"/>
    </row>
    <row r="239" spans="1:20" ht="18" customHeight="1" x14ac:dyDescent="0.25">
      <c r="A239" s="146">
        <v>234</v>
      </c>
      <c r="B239" s="18">
        <v>45536</v>
      </c>
      <c r="C239" s="19">
        <v>45900</v>
      </c>
      <c r="D239" s="79" t="s">
        <v>18</v>
      </c>
      <c r="E239" s="36" t="s">
        <v>34</v>
      </c>
      <c r="F239" s="82" t="s">
        <v>227</v>
      </c>
      <c r="G239" s="84" t="s">
        <v>343</v>
      </c>
      <c r="H239" s="63" t="s">
        <v>20</v>
      </c>
      <c r="I239" s="66">
        <v>260.10000000000002</v>
      </c>
      <c r="J239" s="59"/>
      <c r="K239" s="128">
        <f t="shared" si="6"/>
        <v>14532827.4</v>
      </c>
      <c r="L239" s="143">
        <v>2.3452999999999999E-4</v>
      </c>
      <c r="M239" s="145">
        <f t="shared" si="7"/>
        <v>3408.38</v>
      </c>
      <c r="N239" s="136" t="s">
        <v>21</v>
      </c>
      <c r="O239" s="59" t="s">
        <v>26</v>
      </c>
      <c r="P239" s="56">
        <v>1962</v>
      </c>
      <c r="Q239" s="65" t="s">
        <v>24</v>
      </c>
      <c r="R239" s="53" t="s">
        <v>65</v>
      </c>
      <c r="S239" s="16"/>
      <c r="T239" s="17"/>
    </row>
    <row r="240" spans="1:20" ht="18" customHeight="1" x14ac:dyDescent="0.25">
      <c r="A240" s="146">
        <v>235</v>
      </c>
      <c r="B240" s="18">
        <v>45536</v>
      </c>
      <c r="C240" s="19">
        <v>45900</v>
      </c>
      <c r="D240" s="79" t="s">
        <v>18</v>
      </c>
      <c r="E240" s="36" t="s">
        <v>34</v>
      </c>
      <c r="F240" s="37" t="s">
        <v>344</v>
      </c>
      <c r="G240" s="85">
        <v>11</v>
      </c>
      <c r="H240" s="39" t="s">
        <v>33</v>
      </c>
      <c r="I240" s="21">
        <v>235</v>
      </c>
      <c r="J240" s="55" t="s">
        <v>345</v>
      </c>
      <c r="K240" s="128">
        <f t="shared" si="6"/>
        <v>13130390</v>
      </c>
      <c r="L240" s="143">
        <v>2.3452999999999999E-4</v>
      </c>
      <c r="M240" s="145">
        <f t="shared" si="7"/>
        <v>3079.47</v>
      </c>
      <c r="N240" s="138" t="s">
        <v>21</v>
      </c>
      <c r="O240" s="55" t="s">
        <v>21</v>
      </c>
      <c r="P240" s="56">
        <v>1984</v>
      </c>
      <c r="Q240" s="59" t="s">
        <v>72</v>
      </c>
      <c r="R240" s="71" t="s">
        <v>346</v>
      </c>
      <c r="S240" s="16"/>
      <c r="T240" s="17"/>
    </row>
    <row r="241" spans="1:20" ht="18" customHeight="1" x14ac:dyDescent="0.25">
      <c r="A241" s="146">
        <v>236</v>
      </c>
      <c r="B241" s="18">
        <v>45536</v>
      </c>
      <c r="C241" s="19">
        <v>45900</v>
      </c>
      <c r="D241" s="79" t="s">
        <v>18</v>
      </c>
      <c r="E241" s="36" t="s">
        <v>36</v>
      </c>
      <c r="F241" s="37" t="s">
        <v>329</v>
      </c>
      <c r="G241" s="85">
        <v>1</v>
      </c>
      <c r="H241" s="39" t="s">
        <v>33</v>
      </c>
      <c r="I241" s="21">
        <v>79.099999999999994</v>
      </c>
      <c r="J241" s="55" t="s">
        <v>347</v>
      </c>
      <c r="K241" s="128">
        <f t="shared" si="6"/>
        <v>4419633.4000000004</v>
      </c>
      <c r="L241" s="143">
        <v>2.3452999999999999E-4</v>
      </c>
      <c r="M241" s="145">
        <f t="shared" si="7"/>
        <v>1036.54</v>
      </c>
      <c r="N241" s="138" t="s">
        <v>26</v>
      </c>
      <c r="O241" s="55" t="s">
        <v>26</v>
      </c>
      <c r="P241" s="56">
        <v>1978</v>
      </c>
      <c r="Q241" s="65" t="s">
        <v>22</v>
      </c>
      <c r="R241" s="53" t="s">
        <v>38</v>
      </c>
      <c r="S241" s="16"/>
      <c r="T241" s="17"/>
    </row>
    <row r="242" spans="1:20" ht="18" customHeight="1" x14ac:dyDescent="0.25">
      <c r="A242" s="146">
        <v>237</v>
      </c>
      <c r="B242" s="18">
        <v>45536</v>
      </c>
      <c r="C242" s="19">
        <v>45900</v>
      </c>
      <c r="D242" s="79" t="s">
        <v>18</v>
      </c>
      <c r="E242" s="36" t="s">
        <v>49</v>
      </c>
      <c r="F242" s="37" t="s">
        <v>77</v>
      </c>
      <c r="G242" s="38" t="s">
        <v>101</v>
      </c>
      <c r="H242" s="39" t="s">
        <v>23</v>
      </c>
      <c r="I242" s="21">
        <v>162.1</v>
      </c>
      <c r="J242" s="55"/>
      <c r="K242" s="128">
        <f t="shared" si="6"/>
        <v>9057175.4000000004</v>
      </c>
      <c r="L242" s="143">
        <v>2.3452999999999999E-4</v>
      </c>
      <c r="M242" s="145">
        <f t="shared" si="7"/>
        <v>2124.1799999999998</v>
      </c>
      <c r="N242" s="138" t="s">
        <v>26</v>
      </c>
      <c r="O242" s="55" t="s">
        <v>21</v>
      </c>
      <c r="P242" s="56">
        <v>1981</v>
      </c>
      <c r="Q242" s="65" t="s">
        <v>22</v>
      </c>
      <c r="R242" s="53" t="s">
        <v>38</v>
      </c>
      <c r="S242" s="16"/>
      <c r="T242" s="17"/>
    </row>
    <row r="243" spans="1:20" ht="18" customHeight="1" x14ac:dyDescent="0.25">
      <c r="A243" s="146">
        <v>238</v>
      </c>
      <c r="B243" s="18">
        <v>45536</v>
      </c>
      <c r="C243" s="19">
        <v>45900</v>
      </c>
      <c r="D243" s="79" t="s">
        <v>18</v>
      </c>
      <c r="E243" s="36" t="s">
        <v>49</v>
      </c>
      <c r="F243" s="37" t="s">
        <v>77</v>
      </c>
      <c r="G243" s="38" t="s">
        <v>101</v>
      </c>
      <c r="H243" s="39" t="s">
        <v>23</v>
      </c>
      <c r="I243" s="21">
        <v>44.8</v>
      </c>
      <c r="J243" s="55"/>
      <c r="K243" s="128">
        <f t="shared" si="6"/>
        <v>2503155.2000000002</v>
      </c>
      <c r="L243" s="143">
        <v>2.3452999999999999E-4</v>
      </c>
      <c r="M243" s="145">
        <f t="shared" si="7"/>
        <v>587.05999999999995</v>
      </c>
      <c r="N243" s="138" t="s">
        <v>21</v>
      </c>
      <c r="O243" s="55" t="s">
        <v>21</v>
      </c>
      <c r="P243" s="56">
        <v>1981</v>
      </c>
      <c r="Q243" s="65" t="s">
        <v>22</v>
      </c>
      <c r="R243" s="53" t="s">
        <v>21</v>
      </c>
      <c r="S243" s="16"/>
      <c r="T243" s="17"/>
    </row>
    <row r="244" spans="1:20" ht="18" customHeight="1" x14ac:dyDescent="0.25">
      <c r="A244" s="146">
        <v>239</v>
      </c>
      <c r="B244" s="18">
        <v>45536</v>
      </c>
      <c r="C244" s="19">
        <v>45900</v>
      </c>
      <c r="D244" s="79" t="s">
        <v>18</v>
      </c>
      <c r="E244" s="36" t="s">
        <v>49</v>
      </c>
      <c r="F244" s="83" t="s">
        <v>77</v>
      </c>
      <c r="G244" s="38">
        <v>2</v>
      </c>
      <c r="H244" s="67" t="s">
        <v>23</v>
      </c>
      <c r="I244" s="21">
        <v>12.3</v>
      </c>
      <c r="J244" s="59"/>
      <c r="K244" s="128">
        <f t="shared" si="6"/>
        <v>687250.2</v>
      </c>
      <c r="L244" s="143">
        <v>2.3452999999999999E-4</v>
      </c>
      <c r="M244" s="145">
        <f t="shared" si="7"/>
        <v>161.18</v>
      </c>
      <c r="N244" s="138" t="s">
        <v>21</v>
      </c>
      <c r="O244" s="55" t="s">
        <v>21</v>
      </c>
      <c r="P244" s="56">
        <v>1989</v>
      </c>
      <c r="Q244" s="65" t="s">
        <v>22</v>
      </c>
      <c r="R244" s="54" t="s">
        <v>21</v>
      </c>
      <c r="S244" s="16"/>
      <c r="T244" s="17"/>
    </row>
    <row r="245" spans="1:20" ht="18" customHeight="1" x14ac:dyDescent="0.25">
      <c r="A245" s="146">
        <v>240</v>
      </c>
      <c r="B245" s="18">
        <v>45536</v>
      </c>
      <c r="C245" s="19">
        <v>45900</v>
      </c>
      <c r="D245" s="79" t="s">
        <v>18</v>
      </c>
      <c r="E245" s="36" t="s">
        <v>49</v>
      </c>
      <c r="F245" s="83" t="s">
        <v>77</v>
      </c>
      <c r="G245" s="38">
        <v>2</v>
      </c>
      <c r="H245" s="67" t="s">
        <v>20</v>
      </c>
      <c r="I245" s="21">
        <v>78.099999999999994</v>
      </c>
      <c r="J245" s="59"/>
      <c r="K245" s="128">
        <f t="shared" si="6"/>
        <v>4363759.4000000004</v>
      </c>
      <c r="L245" s="143">
        <v>2.3452999999999999E-4</v>
      </c>
      <c r="M245" s="145">
        <f t="shared" si="7"/>
        <v>1023.43</v>
      </c>
      <c r="N245" s="138" t="s">
        <v>21</v>
      </c>
      <c r="O245" s="55" t="s">
        <v>21</v>
      </c>
      <c r="P245" s="56">
        <v>1989</v>
      </c>
      <c r="Q245" s="65" t="s">
        <v>22</v>
      </c>
      <c r="R245" s="54" t="s">
        <v>21</v>
      </c>
      <c r="S245" s="16"/>
      <c r="T245" s="17"/>
    </row>
    <row r="246" spans="1:20" ht="18" customHeight="1" x14ac:dyDescent="0.25">
      <c r="A246" s="146">
        <v>241</v>
      </c>
      <c r="B246" s="18">
        <v>45536</v>
      </c>
      <c r="C246" s="19">
        <v>45900</v>
      </c>
      <c r="D246" s="79" t="s">
        <v>18</v>
      </c>
      <c r="E246" s="36" t="s">
        <v>49</v>
      </c>
      <c r="F246" s="83" t="s">
        <v>77</v>
      </c>
      <c r="G246" s="38">
        <v>2</v>
      </c>
      <c r="H246" s="67" t="s">
        <v>23</v>
      </c>
      <c r="I246" s="21">
        <v>330</v>
      </c>
      <c r="J246" s="59"/>
      <c r="K246" s="128">
        <f t="shared" si="6"/>
        <v>18438420</v>
      </c>
      <c r="L246" s="143">
        <v>2.3452999999999999E-4</v>
      </c>
      <c r="M246" s="145">
        <f t="shared" si="7"/>
        <v>4324.3599999999997</v>
      </c>
      <c r="N246" s="138" t="s">
        <v>21</v>
      </c>
      <c r="O246" s="55" t="s">
        <v>21</v>
      </c>
      <c r="P246" s="56">
        <v>1989</v>
      </c>
      <c r="Q246" s="65" t="s">
        <v>22</v>
      </c>
      <c r="R246" s="54" t="s">
        <v>348</v>
      </c>
      <c r="S246" s="16"/>
      <c r="T246" s="17"/>
    </row>
    <row r="247" spans="1:20" ht="18" customHeight="1" x14ac:dyDescent="0.25">
      <c r="A247" s="146">
        <v>242</v>
      </c>
      <c r="B247" s="18">
        <v>45536</v>
      </c>
      <c r="C247" s="19">
        <v>45900</v>
      </c>
      <c r="D247" s="79" t="s">
        <v>18</v>
      </c>
      <c r="E247" s="36" t="s">
        <v>49</v>
      </c>
      <c r="F247" s="83" t="s">
        <v>77</v>
      </c>
      <c r="G247" s="38">
        <v>2</v>
      </c>
      <c r="H247" s="67" t="s">
        <v>20</v>
      </c>
      <c r="I247" s="21">
        <v>22.5</v>
      </c>
      <c r="J247" s="59"/>
      <c r="K247" s="128">
        <f t="shared" si="6"/>
        <v>1257165</v>
      </c>
      <c r="L247" s="143">
        <v>2.3452999999999999E-4</v>
      </c>
      <c r="M247" s="145">
        <f t="shared" si="7"/>
        <v>294.83999999999997</v>
      </c>
      <c r="N247" s="138" t="s">
        <v>21</v>
      </c>
      <c r="O247" s="55" t="s">
        <v>21</v>
      </c>
      <c r="P247" s="56">
        <v>1989</v>
      </c>
      <c r="Q247" s="65" t="s">
        <v>22</v>
      </c>
      <c r="R247" s="54" t="s">
        <v>349</v>
      </c>
      <c r="S247" s="16"/>
      <c r="T247" s="17"/>
    </row>
    <row r="248" spans="1:20" ht="18" customHeight="1" x14ac:dyDescent="0.25">
      <c r="A248" s="146">
        <v>243</v>
      </c>
      <c r="B248" s="18">
        <v>45536</v>
      </c>
      <c r="C248" s="19">
        <v>45900</v>
      </c>
      <c r="D248" s="79" t="s">
        <v>18</v>
      </c>
      <c r="E248" s="36" t="s">
        <v>19</v>
      </c>
      <c r="F248" s="82" t="s">
        <v>350</v>
      </c>
      <c r="G248" s="84">
        <v>14</v>
      </c>
      <c r="H248" s="63" t="s">
        <v>23</v>
      </c>
      <c r="I248" s="66">
        <v>12.5</v>
      </c>
      <c r="J248" s="59"/>
      <c r="K248" s="128">
        <f t="shared" si="6"/>
        <v>698425</v>
      </c>
      <c r="L248" s="143">
        <v>2.3452999999999999E-4</v>
      </c>
      <c r="M248" s="145">
        <f t="shared" si="7"/>
        <v>163.80000000000001</v>
      </c>
      <c r="N248" s="136" t="s">
        <v>26</v>
      </c>
      <c r="O248" s="59" t="s">
        <v>26</v>
      </c>
      <c r="P248" s="56">
        <v>1968</v>
      </c>
      <c r="Q248" s="65" t="s">
        <v>22</v>
      </c>
      <c r="R248" s="57" t="s">
        <v>351</v>
      </c>
      <c r="S248" s="16"/>
      <c r="T248" s="17"/>
    </row>
    <row r="249" spans="1:20" ht="18" customHeight="1" x14ac:dyDescent="0.25">
      <c r="A249" s="146">
        <v>244</v>
      </c>
      <c r="B249" s="18">
        <v>45536</v>
      </c>
      <c r="C249" s="19">
        <v>45900</v>
      </c>
      <c r="D249" s="79" t="s">
        <v>18</v>
      </c>
      <c r="E249" s="36" t="s">
        <v>19</v>
      </c>
      <c r="F249" s="37" t="s">
        <v>352</v>
      </c>
      <c r="G249" s="85">
        <v>2</v>
      </c>
      <c r="H249" s="39" t="s">
        <v>23</v>
      </c>
      <c r="I249" s="21">
        <v>207.5</v>
      </c>
      <c r="J249" s="55"/>
      <c r="K249" s="128">
        <f t="shared" si="6"/>
        <v>11593855</v>
      </c>
      <c r="L249" s="143">
        <v>2.3452999999999999E-4</v>
      </c>
      <c r="M249" s="145">
        <f t="shared" si="7"/>
        <v>2719.11</v>
      </c>
      <c r="N249" s="138" t="s">
        <v>26</v>
      </c>
      <c r="O249" s="55" t="s">
        <v>26</v>
      </c>
      <c r="P249" s="56">
        <v>1970</v>
      </c>
      <c r="Q249" s="65" t="s">
        <v>30</v>
      </c>
      <c r="R249" s="53" t="s">
        <v>353</v>
      </c>
      <c r="S249" s="16"/>
      <c r="T249" s="17"/>
    </row>
    <row r="250" spans="1:20" ht="18" customHeight="1" x14ac:dyDescent="0.25">
      <c r="A250" s="146">
        <v>245</v>
      </c>
      <c r="B250" s="18">
        <v>45536</v>
      </c>
      <c r="C250" s="19">
        <v>45900</v>
      </c>
      <c r="D250" s="79" t="s">
        <v>18</v>
      </c>
      <c r="E250" s="36" t="s">
        <v>19</v>
      </c>
      <c r="F250" s="37" t="s">
        <v>352</v>
      </c>
      <c r="G250" s="85">
        <v>2</v>
      </c>
      <c r="H250" s="39" t="s">
        <v>23</v>
      </c>
      <c r="I250" s="21">
        <v>1.5</v>
      </c>
      <c r="J250" s="55"/>
      <c r="K250" s="128">
        <f t="shared" si="6"/>
        <v>83811</v>
      </c>
      <c r="L250" s="143">
        <v>2.3452999999999999E-4</v>
      </c>
      <c r="M250" s="145">
        <f t="shared" si="7"/>
        <v>19.66</v>
      </c>
      <c r="N250" s="138" t="s">
        <v>26</v>
      </c>
      <c r="O250" s="55" t="s">
        <v>26</v>
      </c>
      <c r="P250" s="56">
        <v>1970</v>
      </c>
      <c r="Q250" s="65" t="s">
        <v>30</v>
      </c>
      <c r="R250" s="53" t="s">
        <v>354</v>
      </c>
      <c r="S250" s="16"/>
      <c r="T250" s="17"/>
    </row>
    <row r="251" spans="1:20" ht="18" customHeight="1" x14ac:dyDescent="0.25">
      <c r="A251" s="146">
        <v>246</v>
      </c>
      <c r="B251" s="18">
        <v>45536</v>
      </c>
      <c r="C251" s="19">
        <v>45900</v>
      </c>
      <c r="D251" s="79" t="s">
        <v>18</v>
      </c>
      <c r="E251" s="36" t="s">
        <v>19</v>
      </c>
      <c r="F251" s="37" t="s">
        <v>352</v>
      </c>
      <c r="G251" s="87" t="s">
        <v>355</v>
      </c>
      <c r="H251" s="39" t="s">
        <v>23</v>
      </c>
      <c r="I251" s="21">
        <v>115</v>
      </c>
      <c r="J251" s="55"/>
      <c r="K251" s="128">
        <f t="shared" si="6"/>
        <v>6425510</v>
      </c>
      <c r="L251" s="143">
        <v>2.3452999999999999E-4</v>
      </c>
      <c r="M251" s="145">
        <f t="shared" si="7"/>
        <v>1506.97</v>
      </c>
      <c r="N251" s="138" t="s">
        <v>26</v>
      </c>
      <c r="O251" s="55" t="s">
        <v>26</v>
      </c>
      <c r="P251" s="56">
        <v>1975</v>
      </c>
      <c r="Q251" s="65" t="s">
        <v>22</v>
      </c>
      <c r="R251" s="53" t="s">
        <v>38</v>
      </c>
      <c r="S251" s="16"/>
      <c r="T251" s="17"/>
    </row>
    <row r="252" spans="1:20" ht="18" customHeight="1" x14ac:dyDescent="0.25">
      <c r="A252" s="146">
        <v>247</v>
      </c>
      <c r="B252" s="18">
        <v>45536</v>
      </c>
      <c r="C252" s="19">
        <v>45900</v>
      </c>
      <c r="D252" s="79" t="s">
        <v>18</v>
      </c>
      <c r="E252" s="36" t="s">
        <v>34</v>
      </c>
      <c r="F252" s="37" t="s">
        <v>80</v>
      </c>
      <c r="G252" s="85">
        <v>10</v>
      </c>
      <c r="H252" s="39" t="s">
        <v>23</v>
      </c>
      <c r="I252" s="21">
        <v>513.20000000000005</v>
      </c>
      <c r="J252" s="55"/>
      <c r="K252" s="128">
        <f t="shared" si="6"/>
        <v>28674536.800000001</v>
      </c>
      <c r="L252" s="143">
        <v>2.3452999999999999E-4</v>
      </c>
      <c r="M252" s="145">
        <f t="shared" si="7"/>
        <v>6725.04</v>
      </c>
      <c r="N252" s="131" t="s">
        <v>26</v>
      </c>
      <c r="O252" s="60" t="s">
        <v>26</v>
      </c>
      <c r="P252" s="56">
        <v>1986</v>
      </c>
      <c r="Q252" s="65" t="s">
        <v>22</v>
      </c>
      <c r="R252" s="53" t="s">
        <v>356</v>
      </c>
      <c r="S252" s="16"/>
      <c r="T252" s="17"/>
    </row>
    <row r="253" spans="1:20" ht="18" customHeight="1" x14ac:dyDescent="0.25">
      <c r="A253" s="146">
        <v>248</v>
      </c>
      <c r="B253" s="18">
        <v>45536</v>
      </c>
      <c r="C253" s="19">
        <v>45900</v>
      </c>
      <c r="D253" s="79" t="s">
        <v>18</v>
      </c>
      <c r="E253" s="36" t="s">
        <v>66</v>
      </c>
      <c r="F253" s="37" t="s">
        <v>81</v>
      </c>
      <c r="G253" s="38">
        <v>31</v>
      </c>
      <c r="H253" s="39" t="s">
        <v>33</v>
      </c>
      <c r="I253" s="21">
        <v>152.80000000000001</v>
      </c>
      <c r="J253" s="55" t="s">
        <v>357</v>
      </c>
      <c r="K253" s="128">
        <f t="shared" si="6"/>
        <v>8537547.1999999993</v>
      </c>
      <c r="L253" s="143">
        <v>2.3452999999999999E-4</v>
      </c>
      <c r="M253" s="145">
        <f t="shared" si="7"/>
        <v>2002.31</v>
      </c>
      <c r="N253" s="138" t="s">
        <v>26</v>
      </c>
      <c r="O253" s="55" t="s">
        <v>26</v>
      </c>
      <c r="P253" s="56">
        <v>1930</v>
      </c>
      <c r="Q253" s="65" t="s">
        <v>22</v>
      </c>
      <c r="R253" s="53" t="s">
        <v>358</v>
      </c>
      <c r="S253" s="16"/>
      <c r="T253" s="17"/>
    </row>
    <row r="254" spans="1:20" ht="18" customHeight="1" x14ac:dyDescent="0.25">
      <c r="A254" s="146">
        <v>249</v>
      </c>
      <c r="B254" s="18">
        <v>45536</v>
      </c>
      <c r="C254" s="19">
        <v>45900</v>
      </c>
      <c r="D254" s="79" t="s">
        <v>18</v>
      </c>
      <c r="E254" s="36" t="s">
        <v>66</v>
      </c>
      <c r="F254" s="82" t="s">
        <v>83</v>
      </c>
      <c r="G254" s="84">
        <v>3</v>
      </c>
      <c r="H254" s="63" t="s">
        <v>20</v>
      </c>
      <c r="I254" s="66">
        <v>165.6</v>
      </c>
      <c r="J254" s="59"/>
      <c r="K254" s="128">
        <f t="shared" si="6"/>
        <v>9252734.4000000004</v>
      </c>
      <c r="L254" s="143">
        <v>2.3452999999999999E-4</v>
      </c>
      <c r="M254" s="145">
        <f t="shared" si="7"/>
        <v>2170.04</v>
      </c>
      <c r="N254" s="136" t="s">
        <v>21</v>
      </c>
      <c r="O254" s="59" t="s">
        <v>21</v>
      </c>
      <c r="P254" s="56">
        <v>1937</v>
      </c>
      <c r="Q254" s="65" t="s">
        <v>22</v>
      </c>
      <c r="R254" s="71" t="s">
        <v>21</v>
      </c>
      <c r="S254" s="16"/>
      <c r="T254" s="17"/>
    </row>
    <row r="255" spans="1:20" ht="18" customHeight="1" x14ac:dyDescent="0.25">
      <c r="A255" s="146">
        <v>250</v>
      </c>
      <c r="B255" s="18">
        <v>45536</v>
      </c>
      <c r="C255" s="19">
        <v>45900</v>
      </c>
      <c r="D255" s="79" t="s">
        <v>18</v>
      </c>
      <c r="E255" s="36" t="s">
        <v>39</v>
      </c>
      <c r="F255" s="37" t="s">
        <v>84</v>
      </c>
      <c r="G255" s="85">
        <v>108</v>
      </c>
      <c r="H255" s="39" t="s">
        <v>23</v>
      </c>
      <c r="I255" s="21">
        <v>253.5</v>
      </c>
      <c r="J255" s="55"/>
      <c r="K255" s="128">
        <f t="shared" si="6"/>
        <v>14164059</v>
      </c>
      <c r="L255" s="143">
        <v>2.3452999999999999E-4</v>
      </c>
      <c r="M255" s="145">
        <f t="shared" si="7"/>
        <v>3321.9</v>
      </c>
      <c r="N255" s="138" t="s">
        <v>26</v>
      </c>
      <c r="O255" s="55" t="s">
        <v>26</v>
      </c>
      <c r="P255" s="56">
        <v>1987</v>
      </c>
      <c r="Q255" s="65" t="s">
        <v>22</v>
      </c>
      <c r="R255" s="53" t="s">
        <v>38</v>
      </c>
      <c r="S255" s="16"/>
      <c r="T255" s="17"/>
    </row>
    <row r="256" spans="1:20" ht="18" customHeight="1" x14ac:dyDescent="0.25">
      <c r="A256" s="146">
        <v>251</v>
      </c>
      <c r="B256" s="4">
        <v>45536</v>
      </c>
      <c r="C256" s="5">
        <v>45900</v>
      </c>
      <c r="D256" s="35" t="s">
        <v>18</v>
      </c>
      <c r="E256" s="48" t="s">
        <v>45</v>
      </c>
      <c r="F256" s="4" t="s">
        <v>91</v>
      </c>
      <c r="G256" s="30">
        <v>17</v>
      </c>
      <c r="H256" s="39" t="s">
        <v>23</v>
      </c>
      <c r="I256" s="31">
        <v>108</v>
      </c>
      <c r="J256" s="49"/>
      <c r="K256" s="128">
        <f t="shared" si="6"/>
        <v>6034392</v>
      </c>
      <c r="L256" s="143">
        <v>2.3452999999999999E-4</v>
      </c>
      <c r="M256" s="145">
        <f t="shared" si="7"/>
        <v>1415.25</v>
      </c>
      <c r="N256" s="140" t="s">
        <v>21</v>
      </c>
      <c r="O256" s="22" t="s">
        <v>21</v>
      </c>
      <c r="P256" s="56">
        <v>1962</v>
      </c>
      <c r="Q256" s="65" t="s">
        <v>22</v>
      </c>
      <c r="R256" s="53" t="s">
        <v>395</v>
      </c>
      <c r="S256" s="16"/>
      <c r="T256" s="17"/>
    </row>
    <row r="257" spans="1:20" ht="18" customHeight="1" x14ac:dyDescent="0.25">
      <c r="A257" s="146">
        <v>252</v>
      </c>
      <c r="B257" s="18">
        <v>45536</v>
      </c>
      <c r="C257" s="19">
        <v>45900</v>
      </c>
      <c r="D257" s="79" t="s">
        <v>18</v>
      </c>
      <c r="E257" s="36" t="s">
        <v>49</v>
      </c>
      <c r="F257" s="83" t="s">
        <v>92</v>
      </c>
      <c r="G257" s="38">
        <v>137</v>
      </c>
      <c r="H257" s="67" t="s">
        <v>23</v>
      </c>
      <c r="I257" s="21">
        <v>98.9</v>
      </c>
      <c r="J257" s="59"/>
      <c r="K257" s="128">
        <f t="shared" si="6"/>
        <v>5525938.5999999996</v>
      </c>
      <c r="L257" s="143">
        <v>2.3452999999999999E-4</v>
      </c>
      <c r="M257" s="145">
        <f t="shared" si="7"/>
        <v>1296</v>
      </c>
      <c r="N257" s="138" t="s">
        <v>21</v>
      </c>
      <c r="O257" s="55" t="s">
        <v>21</v>
      </c>
      <c r="P257" s="56">
        <v>1966</v>
      </c>
      <c r="Q257" s="65" t="s">
        <v>22</v>
      </c>
      <c r="R257" s="57" t="s">
        <v>42</v>
      </c>
      <c r="S257" s="16"/>
      <c r="T257" s="17"/>
    </row>
    <row r="258" spans="1:20" ht="18" customHeight="1" x14ac:dyDescent="0.25">
      <c r="A258" s="146">
        <v>253</v>
      </c>
      <c r="B258" s="4">
        <v>45536</v>
      </c>
      <c r="C258" s="5">
        <v>45900</v>
      </c>
      <c r="D258" s="35" t="s">
        <v>18</v>
      </c>
      <c r="E258" s="36" t="s">
        <v>66</v>
      </c>
      <c r="F258" s="28" t="s">
        <v>394</v>
      </c>
      <c r="G258" s="30">
        <v>79</v>
      </c>
      <c r="H258" s="39" t="s">
        <v>20</v>
      </c>
      <c r="I258" s="31">
        <v>107.6</v>
      </c>
      <c r="J258" s="93"/>
      <c r="K258" s="128">
        <f t="shared" si="6"/>
        <v>6012042.4000000004</v>
      </c>
      <c r="L258" s="143">
        <v>2.3452999999999999E-4</v>
      </c>
      <c r="M258" s="145">
        <f t="shared" si="7"/>
        <v>1410</v>
      </c>
      <c r="N258" s="140" t="s">
        <v>21</v>
      </c>
      <c r="O258" s="22" t="s">
        <v>26</v>
      </c>
      <c r="P258" s="61">
        <v>1934</v>
      </c>
      <c r="Q258" s="22" t="s">
        <v>22</v>
      </c>
      <c r="R258" s="53" t="s">
        <v>21</v>
      </c>
      <c r="S258" s="16"/>
      <c r="T258" s="17"/>
    </row>
    <row r="259" spans="1:20" ht="18" customHeight="1" x14ac:dyDescent="0.25">
      <c r="A259" s="146">
        <v>254</v>
      </c>
      <c r="B259" s="18">
        <v>45536</v>
      </c>
      <c r="C259" s="19">
        <v>45900</v>
      </c>
      <c r="D259" s="79" t="s">
        <v>18</v>
      </c>
      <c r="E259" s="36" t="s">
        <v>36</v>
      </c>
      <c r="F259" s="37" t="s">
        <v>359</v>
      </c>
      <c r="G259" s="38" t="s">
        <v>360</v>
      </c>
      <c r="H259" s="39" t="s">
        <v>23</v>
      </c>
      <c r="I259" s="21">
        <v>189.5</v>
      </c>
      <c r="J259" s="55"/>
      <c r="K259" s="128">
        <f t="shared" si="6"/>
        <v>10588123</v>
      </c>
      <c r="L259" s="143">
        <v>2.3452999999999999E-4</v>
      </c>
      <c r="M259" s="145">
        <f t="shared" si="7"/>
        <v>2483.23</v>
      </c>
      <c r="N259" s="138" t="s">
        <v>26</v>
      </c>
      <c r="O259" s="55" t="s">
        <v>26</v>
      </c>
      <c r="P259" s="56">
        <v>1993</v>
      </c>
      <c r="Q259" s="65" t="s">
        <v>30</v>
      </c>
      <c r="R259" s="53" t="s">
        <v>38</v>
      </c>
      <c r="S259" s="16"/>
      <c r="T259" s="17"/>
    </row>
    <row r="260" spans="1:20" ht="18" customHeight="1" x14ac:dyDescent="0.25">
      <c r="A260" s="146">
        <v>255</v>
      </c>
      <c r="B260" s="4">
        <v>45536</v>
      </c>
      <c r="C260" s="5">
        <v>45900</v>
      </c>
      <c r="D260" s="35" t="s">
        <v>18</v>
      </c>
      <c r="E260" s="36" t="s">
        <v>45</v>
      </c>
      <c r="F260" s="25" t="s">
        <v>396</v>
      </c>
      <c r="G260" s="30">
        <v>3</v>
      </c>
      <c r="H260" s="39" t="s">
        <v>23</v>
      </c>
      <c r="I260" s="31">
        <v>207</v>
      </c>
      <c r="J260" s="49"/>
      <c r="K260" s="128">
        <f t="shared" si="6"/>
        <v>11565918</v>
      </c>
      <c r="L260" s="143">
        <v>2.3452999999999999E-4</v>
      </c>
      <c r="M260" s="145">
        <f t="shared" si="7"/>
        <v>2712.55</v>
      </c>
      <c r="N260" s="136" t="s">
        <v>21</v>
      </c>
      <c r="O260" s="59" t="s">
        <v>21</v>
      </c>
      <c r="P260" s="61">
        <v>1983</v>
      </c>
      <c r="Q260" s="59" t="s">
        <v>72</v>
      </c>
      <c r="R260" s="71" t="s">
        <v>397</v>
      </c>
      <c r="S260" s="16"/>
      <c r="T260" s="17"/>
    </row>
    <row r="261" spans="1:20" ht="18" customHeight="1" x14ac:dyDescent="0.25">
      <c r="A261" s="146">
        <v>256</v>
      </c>
      <c r="B261" s="18">
        <v>45536</v>
      </c>
      <c r="C261" s="19">
        <v>45900</v>
      </c>
      <c r="D261" s="79" t="s">
        <v>18</v>
      </c>
      <c r="E261" s="36" t="s">
        <v>66</v>
      </c>
      <c r="F261" s="37" t="s">
        <v>259</v>
      </c>
      <c r="G261" s="38">
        <v>35</v>
      </c>
      <c r="H261" s="39" t="s">
        <v>20</v>
      </c>
      <c r="I261" s="21">
        <v>52.5</v>
      </c>
      <c r="J261" s="55"/>
      <c r="K261" s="128">
        <f t="shared" si="6"/>
        <v>2933385</v>
      </c>
      <c r="L261" s="143">
        <v>2.3452999999999999E-4</v>
      </c>
      <c r="M261" s="145">
        <f t="shared" si="7"/>
        <v>687.97</v>
      </c>
      <c r="N261" s="138" t="s">
        <v>21</v>
      </c>
      <c r="O261" s="55" t="s">
        <v>21</v>
      </c>
      <c r="P261" s="56">
        <v>1935</v>
      </c>
      <c r="Q261" s="65" t="s">
        <v>22</v>
      </c>
      <c r="R261" s="53" t="s">
        <v>21</v>
      </c>
      <c r="S261" s="16"/>
      <c r="T261" s="17"/>
    </row>
    <row r="262" spans="1:20" ht="18" customHeight="1" x14ac:dyDescent="0.25">
      <c r="A262" s="146">
        <v>257</v>
      </c>
      <c r="B262" s="18">
        <v>45536</v>
      </c>
      <c r="C262" s="19">
        <v>45900</v>
      </c>
      <c r="D262" s="79" t="s">
        <v>18</v>
      </c>
      <c r="E262" s="36" t="s">
        <v>27</v>
      </c>
      <c r="F262" s="82" t="s">
        <v>261</v>
      </c>
      <c r="G262" s="84" t="s">
        <v>262</v>
      </c>
      <c r="H262" s="63" t="s">
        <v>33</v>
      </c>
      <c r="I262" s="66">
        <v>556.1</v>
      </c>
      <c r="J262" s="59" t="s">
        <v>361</v>
      </c>
      <c r="K262" s="128">
        <f t="shared" ref="K262:K325" si="8">ROUND(I262*55874,2)</f>
        <v>31071531.399999999</v>
      </c>
      <c r="L262" s="143">
        <v>2.3452999999999999E-4</v>
      </c>
      <c r="M262" s="145">
        <f t="shared" ref="M262:M325" si="9">ROUND(K262*L262,2)</f>
        <v>7287.21</v>
      </c>
      <c r="N262" s="141" t="s">
        <v>26</v>
      </c>
      <c r="O262" s="65" t="s">
        <v>26</v>
      </c>
      <c r="P262" s="56">
        <v>1970</v>
      </c>
      <c r="Q262" s="59" t="s">
        <v>22</v>
      </c>
      <c r="R262" s="53" t="s">
        <v>362</v>
      </c>
      <c r="S262" s="16"/>
      <c r="T262" s="17"/>
    </row>
    <row r="263" spans="1:20" ht="18" customHeight="1" x14ac:dyDescent="0.25">
      <c r="A263" s="146">
        <v>258</v>
      </c>
      <c r="B263" s="18">
        <v>45536</v>
      </c>
      <c r="C263" s="19">
        <v>45900</v>
      </c>
      <c r="D263" s="79" t="s">
        <v>18</v>
      </c>
      <c r="E263" s="36" t="s">
        <v>66</v>
      </c>
      <c r="F263" s="82" t="s">
        <v>263</v>
      </c>
      <c r="G263" s="84">
        <v>21</v>
      </c>
      <c r="H263" s="63" t="s">
        <v>20</v>
      </c>
      <c r="I263" s="66">
        <v>306.7</v>
      </c>
      <c r="J263" s="59"/>
      <c r="K263" s="128">
        <f t="shared" si="8"/>
        <v>17136555.800000001</v>
      </c>
      <c r="L263" s="143">
        <v>2.3452999999999999E-4</v>
      </c>
      <c r="M263" s="145">
        <f t="shared" si="9"/>
        <v>4019.04</v>
      </c>
      <c r="N263" s="136" t="s">
        <v>26</v>
      </c>
      <c r="O263" s="59" t="s">
        <v>26</v>
      </c>
      <c r="P263" s="56">
        <v>1956</v>
      </c>
      <c r="Q263" s="59" t="s">
        <v>22</v>
      </c>
      <c r="R263" s="57" t="s">
        <v>363</v>
      </c>
      <c r="S263" s="16"/>
      <c r="T263" s="17"/>
    </row>
    <row r="264" spans="1:20" ht="18" customHeight="1" x14ac:dyDescent="0.25">
      <c r="A264" s="146">
        <v>259</v>
      </c>
      <c r="B264" s="18">
        <v>45536</v>
      </c>
      <c r="C264" s="19">
        <v>45900</v>
      </c>
      <c r="D264" s="79" t="s">
        <v>18</v>
      </c>
      <c r="E264" s="36" t="s">
        <v>66</v>
      </c>
      <c r="F264" s="18" t="s">
        <v>130</v>
      </c>
      <c r="G264" s="86">
        <v>23</v>
      </c>
      <c r="H264" s="63" t="s">
        <v>23</v>
      </c>
      <c r="I264" s="66">
        <v>34.200000000000003</v>
      </c>
      <c r="J264" s="59"/>
      <c r="K264" s="128">
        <f t="shared" si="8"/>
        <v>1910890.8</v>
      </c>
      <c r="L264" s="143">
        <v>2.3452999999999999E-4</v>
      </c>
      <c r="M264" s="145">
        <f t="shared" si="9"/>
        <v>448.16</v>
      </c>
      <c r="N264" s="141" t="s">
        <v>26</v>
      </c>
      <c r="O264" s="65" t="s">
        <v>21</v>
      </c>
      <c r="P264" s="56">
        <v>1934</v>
      </c>
      <c r="Q264" s="59" t="s">
        <v>22</v>
      </c>
      <c r="R264" s="53" t="s">
        <v>364</v>
      </c>
      <c r="S264" s="16"/>
      <c r="T264" s="17"/>
    </row>
    <row r="265" spans="1:20" ht="18" customHeight="1" x14ac:dyDescent="0.25">
      <c r="A265" s="146">
        <v>260</v>
      </c>
      <c r="B265" s="4">
        <v>45536</v>
      </c>
      <c r="C265" s="5">
        <v>45900</v>
      </c>
      <c r="D265" s="35" t="s">
        <v>18</v>
      </c>
      <c r="E265" s="36" t="s">
        <v>66</v>
      </c>
      <c r="F265" s="28" t="s">
        <v>130</v>
      </c>
      <c r="G265" s="30">
        <v>23</v>
      </c>
      <c r="H265" s="39" t="s">
        <v>23</v>
      </c>
      <c r="I265" s="31">
        <v>77.3</v>
      </c>
      <c r="J265" s="93"/>
      <c r="K265" s="128">
        <f t="shared" si="8"/>
        <v>4319060.2</v>
      </c>
      <c r="L265" s="143">
        <v>2.3452999999999999E-4</v>
      </c>
      <c r="M265" s="145">
        <f t="shared" si="9"/>
        <v>1012.95</v>
      </c>
      <c r="N265" s="140" t="s">
        <v>26</v>
      </c>
      <c r="O265" s="22" t="s">
        <v>21</v>
      </c>
      <c r="P265" s="61">
        <v>1934</v>
      </c>
      <c r="Q265" s="22" t="s">
        <v>22</v>
      </c>
      <c r="R265" s="53" t="s">
        <v>393</v>
      </c>
      <c r="S265" s="16"/>
      <c r="T265" s="17"/>
    </row>
    <row r="266" spans="1:20" ht="18" customHeight="1" x14ac:dyDescent="0.25">
      <c r="A266" s="146">
        <v>261</v>
      </c>
      <c r="B266" s="18">
        <v>45536</v>
      </c>
      <c r="C266" s="19">
        <v>45900</v>
      </c>
      <c r="D266" s="79" t="s">
        <v>18</v>
      </c>
      <c r="E266" s="36" t="s">
        <v>27</v>
      </c>
      <c r="F266" s="37" t="s">
        <v>365</v>
      </c>
      <c r="G266" s="85">
        <v>8</v>
      </c>
      <c r="H266" s="67" t="s">
        <v>23</v>
      </c>
      <c r="I266" s="21">
        <v>72.400000000000006</v>
      </c>
      <c r="J266" s="55"/>
      <c r="K266" s="128">
        <f t="shared" si="8"/>
        <v>4045277.6</v>
      </c>
      <c r="L266" s="143">
        <v>2.3452999999999999E-4</v>
      </c>
      <c r="M266" s="145">
        <f t="shared" si="9"/>
        <v>948.74</v>
      </c>
      <c r="N266" s="138" t="s">
        <v>26</v>
      </c>
      <c r="O266" s="55" t="s">
        <v>21</v>
      </c>
      <c r="P266" s="56">
        <v>1964</v>
      </c>
      <c r="Q266" s="65" t="s">
        <v>22</v>
      </c>
      <c r="R266" s="53" t="s">
        <v>366</v>
      </c>
      <c r="S266" s="16"/>
      <c r="T266" s="17"/>
    </row>
    <row r="267" spans="1:20" ht="18" customHeight="1" x14ac:dyDescent="0.25">
      <c r="A267" s="146">
        <v>262</v>
      </c>
      <c r="B267" s="18">
        <v>45536</v>
      </c>
      <c r="C267" s="19">
        <v>45900</v>
      </c>
      <c r="D267" s="79" t="s">
        <v>18</v>
      </c>
      <c r="E267" s="36" t="s">
        <v>19</v>
      </c>
      <c r="F267" s="37" t="s">
        <v>110</v>
      </c>
      <c r="G267" s="38">
        <v>40</v>
      </c>
      <c r="H267" s="67" t="s">
        <v>23</v>
      </c>
      <c r="I267" s="21">
        <v>114.7</v>
      </c>
      <c r="J267" s="55"/>
      <c r="K267" s="128">
        <f t="shared" si="8"/>
        <v>6408747.7999999998</v>
      </c>
      <c r="L267" s="143">
        <v>2.3452999999999999E-4</v>
      </c>
      <c r="M267" s="145">
        <f t="shared" si="9"/>
        <v>1503.04</v>
      </c>
      <c r="N267" s="138" t="s">
        <v>26</v>
      </c>
      <c r="O267" s="55" t="s">
        <v>26</v>
      </c>
      <c r="P267" s="56">
        <v>1967</v>
      </c>
      <c r="Q267" s="65" t="s">
        <v>22</v>
      </c>
      <c r="R267" s="53" t="s">
        <v>38</v>
      </c>
      <c r="S267" s="16"/>
      <c r="T267" s="17"/>
    </row>
    <row r="268" spans="1:20" ht="18" customHeight="1" x14ac:dyDescent="0.25">
      <c r="A268" s="146">
        <v>263</v>
      </c>
      <c r="B268" s="4">
        <v>45536</v>
      </c>
      <c r="C268" s="5">
        <v>45900</v>
      </c>
      <c r="D268" s="35" t="s">
        <v>18</v>
      </c>
      <c r="E268" s="36" t="s">
        <v>19</v>
      </c>
      <c r="F268" s="28" t="s">
        <v>110</v>
      </c>
      <c r="G268" s="30">
        <v>2</v>
      </c>
      <c r="H268" s="39" t="s">
        <v>20</v>
      </c>
      <c r="I268" s="31">
        <v>94.7</v>
      </c>
      <c r="J268" s="93"/>
      <c r="K268" s="128">
        <f t="shared" si="8"/>
        <v>5291267.8</v>
      </c>
      <c r="L268" s="143">
        <v>2.3452999999999999E-4</v>
      </c>
      <c r="M268" s="145">
        <f t="shared" si="9"/>
        <v>1240.96</v>
      </c>
      <c r="N268" s="140" t="s">
        <v>21</v>
      </c>
      <c r="O268" s="22" t="s">
        <v>21</v>
      </c>
      <c r="P268" s="61">
        <v>1953</v>
      </c>
      <c r="Q268" s="22" t="s">
        <v>22</v>
      </c>
      <c r="R268" s="53" t="s">
        <v>21</v>
      </c>
      <c r="S268" s="16"/>
      <c r="T268" s="17"/>
    </row>
    <row r="269" spans="1:20" ht="18" customHeight="1" x14ac:dyDescent="0.25">
      <c r="A269" s="146">
        <v>264</v>
      </c>
      <c r="B269" s="4">
        <v>45536</v>
      </c>
      <c r="C269" s="5">
        <v>45900</v>
      </c>
      <c r="D269" s="35" t="s">
        <v>18</v>
      </c>
      <c r="E269" s="36" t="s">
        <v>19</v>
      </c>
      <c r="F269" s="28" t="s">
        <v>110</v>
      </c>
      <c r="G269" s="30">
        <v>2</v>
      </c>
      <c r="H269" s="39" t="s">
        <v>20</v>
      </c>
      <c r="I269" s="31">
        <v>61.6</v>
      </c>
      <c r="J269" s="93"/>
      <c r="K269" s="128">
        <f t="shared" si="8"/>
        <v>3441838.4</v>
      </c>
      <c r="L269" s="143">
        <v>2.3452999999999999E-4</v>
      </c>
      <c r="M269" s="145">
        <f t="shared" si="9"/>
        <v>807.21</v>
      </c>
      <c r="N269" s="140" t="s">
        <v>21</v>
      </c>
      <c r="O269" s="22" t="s">
        <v>21</v>
      </c>
      <c r="P269" s="61">
        <v>1953</v>
      </c>
      <c r="Q269" s="22" t="s">
        <v>22</v>
      </c>
      <c r="R269" s="53" t="s">
        <v>21</v>
      </c>
      <c r="S269" s="16"/>
      <c r="T269" s="17"/>
    </row>
    <row r="270" spans="1:20" ht="18" customHeight="1" x14ac:dyDescent="0.25">
      <c r="A270" s="146">
        <v>265</v>
      </c>
      <c r="B270" s="18">
        <v>45536</v>
      </c>
      <c r="C270" s="19">
        <v>45900</v>
      </c>
      <c r="D270" s="79" t="s">
        <v>18</v>
      </c>
      <c r="E270" s="36" t="s">
        <v>19</v>
      </c>
      <c r="F270" s="82" t="s">
        <v>367</v>
      </c>
      <c r="G270" s="84" t="s">
        <v>368</v>
      </c>
      <c r="H270" s="63" t="s">
        <v>23</v>
      </c>
      <c r="I270" s="66">
        <v>83.6</v>
      </c>
      <c r="J270" s="59"/>
      <c r="K270" s="128">
        <f t="shared" si="8"/>
        <v>4671066.4000000004</v>
      </c>
      <c r="L270" s="143">
        <v>2.3452999999999999E-4</v>
      </c>
      <c r="M270" s="145">
        <f t="shared" si="9"/>
        <v>1095.51</v>
      </c>
      <c r="N270" s="136" t="s">
        <v>26</v>
      </c>
      <c r="O270" s="59" t="s">
        <v>21</v>
      </c>
      <c r="P270" s="56">
        <v>1981</v>
      </c>
      <c r="Q270" s="65" t="s">
        <v>22</v>
      </c>
      <c r="R270" s="57" t="s">
        <v>42</v>
      </c>
      <c r="S270" s="16"/>
      <c r="T270" s="17"/>
    </row>
    <row r="271" spans="1:20" ht="18" customHeight="1" x14ac:dyDescent="0.25">
      <c r="A271" s="146">
        <v>266</v>
      </c>
      <c r="B271" s="18">
        <v>45536</v>
      </c>
      <c r="C271" s="19">
        <v>45900</v>
      </c>
      <c r="D271" s="79" t="s">
        <v>18</v>
      </c>
      <c r="E271" s="22" t="s">
        <v>54</v>
      </c>
      <c r="F271" s="37" t="s">
        <v>153</v>
      </c>
      <c r="G271" s="85">
        <v>12</v>
      </c>
      <c r="H271" s="39" t="s">
        <v>23</v>
      </c>
      <c r="I271" s="21">
        <v>19.5</v>
      </c>
      <c r="J271" s="55"/>
      <c r="K271" s="128">
        <f t="shared" si="8"/>
        <v>1089543</v>
      </c>
      <c r="L271" s="143">
        <v>2.3452999999999999E-4</v>
      </c>
      <c r="M271" s="145">
        <f t="shared" si="9"/>
        <v>255.53</v>
      </c>
      <c r="N271" s="138" t="s">
        <v>21</v>
      </c>
      <c r="O271" s="55" t="s">
        <v>21</v>
      </c>
      <c r="P271" s="56">
        <v>1955</v>
      </c>
      <c r="Q271" s="65" t="s">
        <v>22</v>
      </c>
      <c r="R271" s="53" t="s">
        <v>369</v>
      </c>
      <c r="S271" s="16"/>
      <c r="T271" s="17"/>
    </row>
    <row r="272" spans="1:20" ht="18" customHeight="1" x14ac:dyDescent="0.25">
      <c r="A272" s="146">
        <v>267</v>
      </c>
      <c r="B272" s="18">
        <v>45536</v>
      </c>
      <c r="C272" s="19">
        <v>45900</v>
      </c>
      <c r="D272" s="79" t="s">
        <v>18</v>
      </c>
      <c r="E272" s="22" t="s">
        <v>54</v>
      </c>
      <c r="F272" s="82" t="s">
        <v>153</v>
      </c>
      <c r="G272" s="84">
        <v>12</v>
      </c>
      <c r="H272" s="63" t="s">
        <v>23</v>
      </c>
      <c r="I272" s="66">
        <v>82.1</v>
      </c>
      <c r="J272" s="59"/>
      <c r="K272" s="128">
        <f t="shared" si="8"/>
        <v>4587255.4000000004</v>
      </c>
      <c r="L272" s="143">
        <v>2.3452999999999999E-4</v>
      </c>
      <c r="M272" s="145">
        <f t="shared" si="9"/>
        <v>1075.8499999999999</v>
      </c>
      <c r="N272" s="136" t="s">
        <v>21</v>
      </c>
      <c r="O272" s="59" t="s">
        <v>21</v>
      </c>
      <c r="P272" s="56">
        <v>1955</v>
      </c>
      <c r="Q272" s="65" t="s">
        <v>22</v>
      </c>
      <c r="R272" s="53" t="s">
        <v>370</v>
      </c>
      <c r="S272" s="16"/>
      <c r="T272" s="17"/>
    </row>
    <row r="273" spans="1:20" ht="18" customHeight="1" x14ac:dyDescent="0.25">
      <c r="A273" s="146">
        <v>268</v>
      </c>
      <c r="B273" s="18">
        <v>45536</v>
      </c>
      <c r="C273" s="19">
        <v>45900</v>
      </c>
      <c r="D273" s="79" t="s">
        <v>18</v>
      </c>
      <c r="E273" s="22" t="s">
        <v>54</v>
      </c>
      <c r="F273" s="82" t="s">
        <v>113</v>
      </c>
      <c r="G273" s="84">
        <v>6</v>
      </c>
      <c r="H273" s="63" t="s">
        <v>23</v>
      </c>
      <c r="I273" s="66">
        <v>62.8</v>
      </c>
      <c r="J273" s="59"/>
      <c r="K273" s="128">
        <f t="shared" si="8"/>
        <v>3508887.2</v>
      </c>
      <c r="L273" s="143">
        <v>2.3452999999999999E-4</v>
      </c>
      <c r="M273" s="145">
        <f t="shared" si="9"/>
        <v>822.94</v>
      </c>
      <c r="N273" s="136" t="s">
        <v>21</v>
      </c>
      <c r="O273" s="59" t="s">
        <v>21</v>
      </c>
      <c r="P273" s="56">
        <v>1935</v>
      </c>
      <c r="Q273" s="59" t="s">
        <v>22</v>
      </c>
      <c r="R273" s="53" t="s">
        <v>371</v>
      </c>
      <c r="S273" s="16"/>
      <c r="T273" s="17"/>
    </row>
    <row r="274" spans="1:20" ht="18" customHeight="1" x14ac:dyDescent="0.25">
      <c r="A274" s="146">
        <v>269</v>
      </c>
      <c r="B274" s="18">
        <v>45536</v>
      </c>
      <c r="C274" s="19">
        <v>45900</v>
      </c>
      <c r="D274" s="79" t="s">
        <v>18</v>
      </c>
      <c r="E274" s="22" t="s">
        <v>54</v>
      </c>
      <c r="F274" s="82" t="s">
        <v>113</v>
      </c>
      <c r="G274" s="84">
        <v>6</v>
      </c>
      <c r="H274" s="63" t="s">
        <v>23</v>
      </c>
      <c r="I274" s="66">
        <v>185.1</v>
      </c>
      <c r="J274" s="59"/>
      <c r="K274" s="128">
        <f t="shared" si="8"/>
        <v>10342277.4</v>
      </c>
      <c r="L274" s="143">
        <v>2.3452999999999999E-4</v>
      </c>
      <c r="M274" s="145">
        <f t="shared" si="9"/>
        <v>2425.5700000000002</v>
      </c>
      <c r="N274" s="136" t="s">
        <v>21</v>
      </c>
      <c r="O274" s="59" t="s">
        <v>21</v>
      </c>
      <c r="P274" s="56">
        <v>1935</v>
      </c>
      <c r="Q274" s="59" t="s">
        <v>22</v>
      </c>
      <c r="R274" s="57" t="s">
        <v>372</v>
      </c>
      <c r="S274" s="16"/>
      <c r="T274" s="17"/>
    </row>
    <row r="275" spans="1:20" ht="18" customHeight="1" x14ac:dyDescent="0.25">
      <c r="A275" s="146">
        <v>270</v>
      </c>
      <c r="B275" s="4">
        <v>45536</v>
      </c>
      <c r="C275" s="5">
        <v>45900</v>
      </c>
      <c r="D275" s="35" t="s">
        <v>18</v>
      </c>
      <c r="E275" s="36" t="s">
        <v>54</v>
      </c>
      <c r="F275" s="25" t="s">
        <v>117</v>
      </c>
      <c r="G275" s="30">
        <v>14</v>
      </c>
      <c r="H275" s="39" t="s">
        <v>20</v>
      </c>
      <c r="I275" s="31">
        <v>11.4</v>
      </c>
      <c r="J275" s="49"/>
      <c r="K275" s="128">
        <f t="shared" si="8"/>
        <v>636963.6</v>
      </c>
      <c r="L275" s="143">
        <v>2.3452999999999999E-4</v>
      </c>
      <c r="M275" s="145">
        <f t="shared" si="9"/>
        <v>149.38999999999999</v>
      </c>
      <c r="N275" s="138" t="s">
        <v>26</v>
      </c>
      <c r="O275" s="55" t="s">
        <v>21</v>
      </c>
      <c r="P275" s="61">
        <v>1969</v>
      </c>
      <c r="Q275" s="55" t="s">
        <v>22</v>
      </c>
      <c r="R275" s="53" t="s">
        <v>398</v>
      </c>
      <c r="S275" s="16"/>
      <c r="T275" s="17"/>
    </row>
    <row r="276" spans="1:20" ht="18" customHeight="1" x14ac:dyDescent="0.25">
      <c r="A276" s="146">
        <v>271</v>
      </c>
      <c r="B276" s="4">
        <v>45536</v>
      </c>
      <c r="C276" s="5">
        <v>45900</v>
      </c>
      <c r="D276" s="35" t="s">
        <v>18</v>
      </c>
      <c r="E276" s="36" t="s">
        <v>54</v>
      </c>
      <c r="F276" s="25" t="s">
        <v>117</v>
      </c>
      <c r="G276" s="30">
        <v>17</v>
      </c>
      <c r="H276" s="39" t="s">
        <v>23</v>
      </c>
      <c r="I276" s="31">
        <v>53.5</v>
      </c>
      <c r="J276" s="49"/>
      <c r="K276" s="128">
        <f t="shared" si="8"/>
        <v>2989259</v>
      </c>
      <c r="L276" s="143">
        <v>2.3452999999999999E-4</v>
      </c>
      <c r="M276" s="145">
        <f t="shared" si="9"/>
        <v>701.07</v>
      </c>
      <c r="N276" s="138" t="s">
        <v>21</v>
      </c>
      <c r="O276" s="55" t="s">
        <v>21</v>
      </c>
      <c r="P276" s="61">
        <v>1980</v>
      </c>
      <c r="Q276" s="65" t="s">
        <v>30</v>
      </c>
      <c r="R276" s="53" t="s">
        <v>521</v>
      </c>
      <c r="S276" s="16"/>
      <c r="T276" s="17"/>
    </row>
    <row r="277" spans="1:20" ht="18" customHeight="1" x14ac:dyDescent="0.25">
      <c r="A277" s="146">
        <v>272</v>
      </c>
      <c r="B277" s="4">
        <v>45536</v>
      </c>
      <c r="C277" s="5">
        <v>45900</v>
      </c>
      <c r="D277" s="35" t="s">
        <v>18</v>
      </c>
      <c r="E277" s="36" t="s">
        <v>54</v>
      </c>
      <c r="F277" s="25" t="s">
        <v>117</v>
      </c>
      <c r="G277" s="30">
        <v>17</v>
      </c>
      <c r="H277" s="39" t="s">
        <v>23</v>
      </c>
      <c r="I277" s="31">
        <v>65.900000000000006</v>
      </c>
      <c r="J277" s="49"/>
      <c r="K277" s="128">
        <f t="shared" si="8"/>
        <v>3682096.6</v>
      </c>
      <c r="L277" s="143">
        <v>2.3452999999999999E-4</v>
      </c>
      <c r="M277" s="145">
        <f t="shared" si="9"/>
        <v>863.56</v>
      </c>
      <c r="N277" s="138" t="s">
        <v>21</v>
      </c>
      <c r="O277" s="55" t="s">
        <v>21</v>
      </c>
      <c r="P277" s="61">
        <v>1980</v>
      </c>
      <c r="Q277" s="65" t="s">
        <v>30</v>
      </c>
      <c r="R277" s="53" t="s">
        <v>21</v>
      </c>
      <c r="S277" s="16"/>
      <c r="T277" s="17"/>
    </row>
    <row r="278" spans="1:20" ht="18" customHeight="1" x14ac:dyDescent="0.25">
      <c r="A278" s="146">
        <v>273</v>
      </c>
      <c r="B278" s="18">
        <v>45536</v>
      </c>
      <c r="C278" s="19">
        <v>45900</v>
      </c>
      <c r="D278" s="79" t="s">
        <v>18</v>
      </c>
      <c r="E278" s="36" t="s">
        <v>19</v>
      </c>
      <c r="F278" s="18" t="s">
        <v>121</v>
      </c>
      <c r="G278" s="100" t="s">
        <v>373</v>
      </c>
      <c r="H278" s="72" t="s">
        <v>23</v>
      </c>
      <c r="I278" s="66">
        <v>78</v>
      </c>
      <c r="J278" s="59"/>
      <c r="K278" s="128">
        <f t="shared" si="8"/>
        <v>4358172</v>
      </c>
      <c r="L278" s="143">
        <v>2.3452999999999999E-4</v>
      </c>
      <c r="M278" s="145">
        <f t="shared" si="9"/>
        <v>1022.12</v>
      </c>
      <c r="N278" s="141" t="s">
        <v>21</v>
      </c>
      <c r="O278" s="65" t="s">
        <v>21</v>
      </c>
      <c r="P278" s="56">
        <v>1993</v>
      </c>
      <c r="Q278" s="65" t="s">
        <v>374</v>
      </c>
      <c r="R278" s="57" t="s">
        <v>21</v>
      </c>
      <c r="S278" s="16"/>
      <c r="T278" s="17"/>
    </row>
    <row r="279" spans="1:20" ht="18" customHeight="1" x14ac:dyDescent="0.25">
      <c r="A279" s="146">
        <v>274</v>
      </c>
      <c r="B279" s="18">
        <v>45536</v>
      </c>
      <c r="C279" s="19">
        <v>45900</v>
      </c>
      <c r="D279" s="79" t="s">
        <v>18</v>
      </c>
      <c r="E279" s="36" t="s">
        <v>19</v>
      </c>
      <c r="F279" s="18" t="s">
        <v>121</v>
      </c>
      <c r="G279" s="100" t="s">
        <v>373</v>
      </c>
      <c r="H279" s="72" t="s">
        <v>23</v>
      </c>
      <c r="I279" s="66">
        <v>58.9</v>
      </c>
      <c r="J279" s="59"/>
      <c r="K279" s="128">
        <f t="shared" si="8"/>
        <v>3290978.6</v>
      </c>
      <c r="L279" s="143">
        <v>2.3452999999999999E-4</v>
      </c>
      <c r="M279" s="145">
        <f t="shared" si="9"/>
        <v>771.83</v>
      </c>
      <c r="N279" s="141" t="s">
        <v>21</v>
      </c>
      <c r="O279" s="65" t="s">
        <v>21</v>
      </c>
      <c r="P279" s="56">
        <v>1993</v>
      </c>
      <c r="Q279" s="65" t="s">
        <v>374</v>
      </c>
      <c r="R279" s="57" t="s">
        <v>21</v>
      </c>
      <c r="S279" s="16"/>
      <c r="T279" s="17"/>
    </row>
    <row r="280" spans="1:20" ht="18" customHeight="1" x14ac:dyDescent="0.25">
      <c r="A280" s="146">
        <v>275</v>
      </c>
      <c r="B280" s="18">
        <v>45536</v>
      </c>
      <c r="C280" s="19">
        <v>45900</v>
      </c>
      <c r="D280" s="79" t="s">
        <v>18</v>
      </c>
      <c r="E280" s="36" t="s">
        <v>19</v>
      </c>
      <c r="F280" s="18" t="s">
        <v>121</v>
      </c>
      <c r="G280" s="100" t="s">
        <v>373</v>
      </c>
      <c r="H280" s="72" t="s">
        <v>23</v>
      </c>
      <c r="I280" s="66">
        <v>71.5</v>
      </c>
      <c r="J280" s="59"/>
      <c r="K280" s="128">
        <f t="shared" si="8"/>
        <v>3994991</v>
      </c>
      <c r="L280" s="143">
        <v>2.3452999999999999E-4</v>
      </c>
      <c r="M280" s="145">
        <f t="shared" si="9"/>
        <v>936.95</v>
      </c>
      <c r="N280" s="141" t="s">
        <v>21</v>
      </c>
      <c r="O280" s="65" t="s">
        <v>21</v>
      </c>
      <c r="P280" s="56">
        <v>1993</v>
      </c>
      <c r="Q280" s="65" t="s">
        <v>22</v>
      </c>
      <c r="R280" s="57" t="s">
        <v>21</v>
      </c>
      <c r="S280" s="16"/>
      <c r="T280" s="17"/>
    </row>
    <row r="281" spans="1:20" ht="18" customHeight="1" x14ac:dyDescent="0.25">
      <c r="A281" s="146">
        <v>276</v>
      </c>
      <c r="B281" s="18">
        <v>45536</v>
      </c>
      <c r="C281" s="19">
        <v>45900</v>
      </c>
      <c r="D281" s="79" t="s">
        <v>18</v>
      </c>
      <c r="E281" s="36" t="s">
        <v>36</v>
      </c>
      <c r="F281" s="37" t="s">
        <v>122</v>
      </c>
      <c r="G281" s="85">
        <v>10</v>
      </c>
      <c r="H281" s="39" t="s">
        <v>33</v>
      </c>
      <c r="I281" s="21">
        <v>528.9</v>
      </c>
      <c r="J281" s="55" t="s">
        <v>375</v>
      </c>
      <c r="K281" s="128">
        <f t="shared" si="8"/>
        <v>29551758.600000001</v>
      </c>
      <c r="L281" s="143">
        <v>2.3452999999999999E-4</v>
      </c>
      <c r="M281" s="145">
        <f t="shared" si="9"/>
        <v>6930.77</v>
      </c>
      <c r="N281" s="138" t="s">
        <v>26</v>
      </c>
      <c r="O281" s="55" t="s">
        <v>26</v>
      </c>
      <c r="P281" s="56">
        <v>1980</v>
      </c>
      <c r="Q281" s="65" t="s">
        <v>22</v>
      </c>
      <c r="R281" s="53" t="s">
        <v>38</v>
      </c>
      <c r="S281" s="16"/>
      <c r="T281" s="17"/>
    </row>
    <row r="282" spans="1:20" ht="18" customHeight="1" x14ac:dyDescent="0.25">
      <c r="A282" s="146">
        <v>277</v>
      </c>
      <c r="B282" s="18">
        <v>45536</v>
      </c>
      <c r="C282" s="19">
        <v>45900</v>
      </c>
      <c r="D282" s="79" t="s">
        <v>18</v>
      </c>
      <c r="E282" s="36" t="s">
        <v>27</v>
      </c>
      <c r="F282" s="37" t="s">
        <v>376</v>
      </c>
      <c r="G282" s="85">
        <v>14</v>
      </c>
      <c r="H282" s="39" t="s">
        <v>23</v>
      </c>
      <c r="I282" s="21">
        <v>118.1</v>
      </c>
      <c r="J282" s="55"/>
      <c r="K282" s="128">
        <f t="shared" si="8"/>
        <v>6598719.4000000004</v>
      </c>
      <c r="L282" s="143">
        <v>2.3452999999999999E-4</v>
      </c>
      <c r="M282" s="145">
        <f t="shared" si="9"/>
        <v>1547.6</v>
      </c>
      <c r="N282" s="138" t="s">
        <v>21</v>
      </c>
      <c r="O282" s="55" t="s">
        <v>21</v>
      </c>
      <c r="P282" s="56">
        <v>1987</v>
      </c>
      <c r="Q282" s="65" t="s">
        <v>22</v>
      </c>
      <c r="R282" s="53" t="s">
        <v>377</v>
      </c>
      <c r="S282" s="16"/>
      <c r="T282" s="17"/>
    </row>
    <row r="283" spans="1:20" ht="18" customHeight="1" x14ac:dyDescent="0.25">
      <c r="A283" s="146">
        <v>278</v>
      </c>
      <c r="B283" s="18">
        <v>45544</v>
      </c>
      <c r="C283" s="19">
        <v>45908</v>
      </c>
      <c r="D283" s="79" t="s">
        <v>18</v>
      </c>
      <c r="E283" s="48" t="s">
        <v>27</v>
      </c>
      <c r="F283" s="82" t="s">
        <v>378</v>
      </c>
      <c r="G283" s="84">
        <v>1</v>
      </c>
      <c r="H283" s="63" t="s">
        <v>23</v>
      </c>
      <c r="I283" s="66">
        <v>163.9</v>
      </c>
      <c r="J283" s="59"/>
      <c r="K283" s="128">
        <f t="shared" si="8"/>
        <v>9157748.5999999996</v>
      </c>
      <c r="L283" s="143">
        <v>2.3452999999999999E-4</v>
      </c>
      <c r="M283" s="145">
        <f t="shared" si="9"/>
        <v>2147.77</v>
      </c>
      <c r="N283" s="136" t="s">
        <v>21</v>
      </c>
      <c r="O283" s="59" t="s">
        <v>21</v>
      </c>
      <c r="P283" s="56">
        <v>1969</v>
      </c>
      <c r="Q283" s="65" t="s">
        <v>57</v>
      </c>
      <c r="R283" s="57" t="s">
        <v>21</v>
      </c>
      <c r="S283" s="16"/>
      <c r="T283" s="17"/>
    </row>
    <row r="284" spans="1:20" ht="18" customHeight="1" x14ac:dyDescent="0.25">
      <c r="A284" s="146">
        <v>279</v>
      </c>
      <c r="B284" s="18">
        <v>45544</v>
      </c>
      <c r="C284" s="19">
        <v>45908</v>
      </c>
      <c r="D284" s="79" t="s">
        <v>18</v>
      </c>
      <c r="E284" s="48" t="s">
        <v>66</v>
      </c>
      <c r="F284" s="82" t="s">
        <v>331</v>
      </c>
      <c r="G284" s="84">
        <v>9</v>
      </c>
      <c r="H284" s="63" t="s">
        <v>23</v>
      </c>
      <c r="I284" s="66">
        <v>234.8</v>
      </c>
      <c r="J284" s="59"/>
      <c r="K284" s="128">
        <f t="shared" si="8"/>
        <v>13119215.199999999</v>
      </c>
      <c r="L284" s="143">
        <v>2.3452999999999999E-4</v>
      </c>
      <c r="M284" s="145">
        <f t="shared" si="9"/>
        <v>3076.85</v>
      </c>
      <c r="N284" s="136" t="s">
        <v>21</v>
      </c>
      <c r="O284" s="59" t="s">
        <v>21</v>
      </c>
      <c r="P284" s="56">
        <v>1958</v>
      </c>
      <c r="Q284" s="65" t="s">
        <v>22</v>
      </c>
      <c r="R284" s="57" t="s">
        <v>164</v>
      </c>
      <c r="S284" s="16"/>
      <c r="T284" s="17"/>
    </row>
    <row r="285" spans="1:20" ht="18" customHeight="1" x14ac:dyDescent="0.25">
      <c r="A285" s="146">
        <v>280</v>
      </c>
      <c r="B285" s="18">
        <v>45544</v>
      </c>
      <c r="C285" s="19">
        <v>45908</v>
      </c>
      <c r="D285" s="79" t="s">
        <v>18</v>
      </c>
      <c r="E285" s="48" t="s">
        <v>49</v>
      </c>
      <c r="F285" s="82" t="s">
        <v>74</v>
      </c>
      <c r="G285" s="84">
        <v>267</v>
      </c>
      <c r="H285" s="63" t="s">
        <v>23</v>
      </c>
      <c r="I285" s="66">
        <v>82.9</v>
      </c>
      <c r="J285" s="59"/>
      <c r="K285" s="128">
        <f t="shared" si="8"/>
        <v>4631954.5999999996</v>
      </c>
      <c r="L285" s="143">
        <v>2.3452999999999999E-4</v>
      </c>
      <c r="M285" s="145">
        <f t="shared" si="9"/>
        <v>1086.33</v>
      </c>
      <c r="N285" s="136" t="s">
        <v>26</v>
      </c>
      <c r="O285" s="59" t="s">
        <v>26</v>
      </c>
      <c r="P285" s="56">
        <v>1973</v>
      </c>
      <c r="Q285" s="65" t="s">
        <v>22</v>
      </c>
      <c r="R285" s="57" t="s">
        <v>42</v>
      </c>
      <c r="S285" s="16"/>
      <c r="T285" s="17"/>
    </row>
    <row r="286" spans="1:20" ht="18" customHeight="1" x14ac:dyDescent="0.25">
      <c r="A286" s="146">
        <v>281</v>
      </c>
      <c r="B286" s="4">
        <v>45544</v>
      </c>
      <c r="C286" s="5">
        <v>45908</v>
      </c>
      <c r="D286" s="35" t="s">
        <v>18</v>
      </c>
      <c r="E286" s="36" t="s">
        <v>36</v>
      </c>
      <c r="F286" s="25" t="s">
        <v>95</v>
      </c>
      <c r="G286" s="30">
        <v>166</v>
      </c>
      <c r="H286" s="39" t="s">
        <v>23</v>
      </c>
      <c r="I286" s="31">
        <v>4.3</v>
      </c>
      <c r="J286" s="49"/>
      <c r="K286" s="128">
        <f t="shared" si="8"/>
        <v>240258.2</v>
      </c>
      <c r="L286" s="143">
        <v>2.3452999999999999E-4</v>
      </c>
      <c r="M286" s="145">
        <f t="shared" si="9"/>
        <v>56.35</v>
      </c>
      <c r="N286" s="138" t="s">
        <v>21</v>
      </c>
      <c r="O286" s="55" t="s">
        <v>21</v>
      </c>
      <c r="P286" s="61">
        <v>1954</v>
      </c>
      <c r="Q286" s="55" t="s">
        <v>22</v>
      </c>
      <c r="R286" s="53" t="s">
        <v>399</v>
      </c>
      <c r="S286" s="16"/>
      <c r="T286" s="17"/>
    </row>
    <row r="287" spans="1:20" ht="18" customHeight="1" x14ac:dyDescent="0.25">
      <c r="A287" s="146">
        <v>282</v>
      </c>
      <c r="B287" s="18">
        <v>45544</v>
      </c>
      <c r="C287" s="19">
        <v>45908</v>
      </c>
      <c r="D287" s="79" t="s">
        <v>18</v>
      </c>
      <c r="E287" s="48" t="s">
        <v>49</v>
      </c>
      <c r="F287" s="82" t="s">
        <v>325</v>
      </c>
      <c r="G287" s="100" t="s">
        <v>326</v>
      </c>
      <c r="H287" s="63" t="s">
        <v>23</v>
      </c>
      <c r="I287" s="66">
        <v>50.6</v>
      </c>
      <c r="J287" s="59"/>
      <c r="K287" s="128">
        <f t="shared" si="8"/>
        <v>2827224.4</v>
      </c>
      <c r="L287" s="143">
        <v>2.3452999999999999E-4</v>
      </c>
      <c r="M287" s="145">
        <f t="shared" si="9"/>
        <v>663.07</v>
      </c>
      <c r="N287" s="136" t="s">
        <v>26</v>
      </c>
      <c r="O287" s="59" t="s">
        <v>26</v>
      </c>
      <c r="P287" s="56">
        <v>1985</v>
      </c>
      <c r="Q287" s="65" t="s">
        <v>327</v>
      </c>
      <c r="R287" s="57" t="s">
        <v>42</v>
      </c>
      <c r="S287" s="16"/>
      <c r="T287" s="17"/>
    </row>
    <row r="288" spans="1:20" ht="18" customHeight="1" x14ac:dyDescent="0.25">
      <c r="A288" s="146">
        <v>283</v>
      </c>
      <c r="B288" s="18">
        <v>45544</v>
      </c>
      <c r="C288" s="19">
        <v>45908</v>
      </c>
      <c r="D288" s="79" t="s">
        <v>18</v>
      </c>
      <c r="E288" s="48" t="s">
        <v>66</v>
      </c>
      <c r="F288" s="82" t="s">
        <v>130</v>
      </c>
      <c r="G288" s="86">
        <v>23</v>
      </c>
      <c r="H288" s="63" t="s">
        <v>23</v>
      </c>
      <c r="I288" s="66">
        <v>223.7</v>
      </c>
      <c r="J288" s="59"/>
      <c r="K288" s="128">
        <f t="shared" si="8"/>
        <v>12499013.800000001</v>
      </c>
      <c r="L288" s="143">
        <v>2.3452999999999999E-4</v>
      </c>
      <c r="M288" s="145">
        <f t="shared" si="9"/>
        <v>2931.39</v>
      </c>
      <c r="N288" s="136" t="s">
        <v>21</v>
      </c>
      <c r="O288" s="59" t="s">
        <v>21</v>
      </c>
      <c r="P288" s="56">
        <v>1934</v>
      </c>
      <c r="Q288" s="59" t="s">
        <v>22</v>
      </c>
      <c r="R288" s="57" t="s">
        <v>90</v>
      </c>
      <c r="S288" s="16"/>
      <c r="T288" s="17"/>
    </row>
    <row r="289" spans="1:20" ht="18" customHeight="1" x14ac:dyDescent="0.25">
      <c r="A289" s="146">
        <v>284</v>
      </c>
      <c r="B289" s="18">
        <v>45544</v>
      </c>
      <c r="C289" s="19">
        <v>45908</v>
      </c>
      <c r="D289" s="79" t="s">
        <v>18</v>
      </c>
      <c r="E289" s="48" t="s">
        <v>36</v>
      </c>
      <c r="F289" s="82" t="s">
        <v>379</v>
      </c>
      <c r="G289" s="84">
        <v>8</v>
      </c>
      <c r="H289" s="63" t="s">
        <v>23</v>
      </c>
      <c r="I289" s="66">
        <v>166.2</v>
      </c>
      <c r="J289" s="59"/>
      <c r="K289" s="128">
        <f t="shared" si="8"/>
        <v>9286258.8000000007</v>
      </c>
      <c r="L289" s="143">
        <v>2.3452999999999999E-4</v>
      </c>
      <c r="M289" s="145">
        <f t="shared" si="9"/>
        <v>2177.91</v>
      </c>
      <c r="N289" s="136" t="s">
        <v>21</v>
      </c>
      <c r="O289" s="59" t="s">
        <v>21</v>
      </c>
      <c r="P289" s="56">
        <v>1967</v>
      </c>
      <c r="Q289" s="65" t="s">
        <v>22</v>
      </c>
      <c r="R289" s="57" t="s">
        <v>42</v>
      </c>
      <c r="S289" s="16"/>
      <c r="T289" s="17"/>
    </row>
    <row r="290" spans="1:20" ht="18" customHeight="1" x14ac:dyDescent="0.25">
      <c r="A290" s="146">
        <v>285</v>
      </c>
      <c r="B290" s="4">
        <v>45546</v>
      </c>
      <c r="C290" s="5">
        <v>45910</v>
      </c>
      <c r="D290" s="35" t="s">
        <v>18</v>
      </c>
      <c r="E290" s="36" t="s">
        <v>27</v>
      </c>
      <c r="F290" s="41" t="s">
        <v>400</v>
      </c>
      <c r="G290" s="30">
        <v>11</v>
      </c>
      <c r="H290" s="77" t="s">
        <v>23</v>
      </c>
      <c r="I290" s="31">
        <v>81.900000000000006</v>
      </c>
      <c r="J290" s="49"/>
      <c r="K290" s="128">
        <f t="shared" si="8"/>
        <v>4576080.5999999996</v>
      </c>
      <c r="L290" s="143">
        <v>2.3452999999999999E-4</v>
      </c>
      <c r="M290" s="145">
        <f t="shared" si="9"/>
        <v>1073.23</v>
      </c>
      <c r="N290" s="131" t="s">
        <v>21</v>
      </c>
      <c r="O290" s="60" t="s">
        <v>21</v>
      </c>
      <c r="P290" s="61"/>
      <c r="Q290" s="59" t="s">
        <v>22</v>
      </c>
      <c r="R290" s="53" t="s">
        <v>21</v>
      </c>
      <c r="S290" s="16"/>
      <c r="T290" s="17"/>
    </row>
    <row r="291" spans="1:20" ht="18" customHeight="1" x14ac:dyDescent="0.25">
      <c r="A291" s="146">
        <v>286</v>
      </c>
      <c r="B291" s="4">
        <v>45546</v>
      </c>
      <c r="C291" s="5">
        <v>45910</v>
      </c>
      <c r="D291" s="35" t="s">
        <v>18</v>
      </c>
      <c r="E291" s="36" t="s">
        <v>27</v>
      </c>
      <c r="F291" s="41" t="s">
        <v>400</v>
      </c>
      <c r="G291" s="30">
        <v>11</v>
      </c>
      <c r="H291" s="77" t="s">
        <v>20</v>
      </c>
      <c r="I291" s="31">
        <v>96.8</v>
      </c>
      <c r="J291" s="49"/>
      <c r="K291" s="128">
        <f t="shared" si="8"/>
        <v>5408603.2000000002</v>
      </c>
      <c r="L291" s="143">
        <v>2.3452999999999999E-4</v>
      </c>
      <c r="M291" s="145">
        <f t="shared" si="9"/>
        <v>1268.48</v>
      </c>
      <c r="N291" s="131" t="s">
        <v>21</v>
      </c>
      <c r="O291" s="60" t="s">
        <v>21</v>
      </c>
      <c r="P291" s="61"/>
      <c r="Q291" s="59" t="s">
        <v>22</v>
      </c>
      <c r="R291" s="53" t="s">
        <v>21</v>
      </c>
      <c r="S291" s="16"/>
      <c r="T291" s="17"/>
    </row>
    <row r="292" spans="1:20" ht="18" customHeight="1" x14ac:dyDescent="0.25">
      <c r="A292" s="146">
        <v>287</v>
      </c>
      <c r="B292" s="4">
        <v>45546</v>
      </c>
      <c r="C292" s="5">
        <v>45910</v>
      </c>
      <c r="D292" s="35" t="s">
        <v>18</v>
      </c>
      <c r="E292" s="36" t="s">
        <v>45</v>
      </c>
      <c r="F292" s="41" t="s">
        <v>78</v>
      </c>
      <c r="G292" s="30" t="s">
        <v>79</v>
      </c>
      <c r="H292" s="77" t="s">
        <v>23</v>
      </c>
      <c r="I292" s="31">
        <v>326</v>
      </c>
      <c r="J292" s="49"/>
      <c r="K292" s="128">
        <f t="shared" si="8"/>
        <v>18214924</v>
      </c>
      <c r="L292" s="143">
        <v>2.3452999999999999E-4</v>
      </c>
      <c r="M292" s="145">
        <f t="shared" si="9"/>
        <v>4271.95</v>
      </c>
      <c r="N292" s="131" t="s">
        <v>26</v>
      </c>
      <c r="O292" s="60" t="s">
        <v>26</v>
      </c>
      <c r="P292" s="56">
        <v>1991</v>
      </c>
      <c r="Q292" s="65" t="s">
        <v>30</v>
      </c>
      <c r="R292" s="53" t="s">
        <v>145</v>
      </c>
      <c r="S292" s="16"/>
      <c r="T292" s="17"/>
    </row>
    <row r="293" spans="1:20" ht="18" customHeight="1" x14ac:dyDescent="0.25">
      <c r="A293" s="146">
        <v>288</v>
      </c>
      <c r="B293" s="18">
        <v>45555</v>
      </c>
      <c r="C293" s="19">
        <v>45919</v>
      </c>
      <c r="D293" s="35" t="s">
        <v>18</v>
      </c>
      <c r="E293" s="48" t="s">
        <v>49</v>
      </c>
      <c r="F293" s="82" t="s">
        <v>50</v>
      </c>
      <c r="G293" s="84">
        <v>9</v>
      </c>
      <c r="H293" s="63" t="s">
        <v>33</v>
      </c>
      <c r="I293" s="66">
        <v>245.2</v>
      </c>
      <c r="J293" s="59" t="s">
        <v>380</v>
      </c>
      <c r="K293" s="128">
        <f t="shared" si="8"/>
        <v>13700304.800000001</v>
      </c>
      <c r="L293" s="143">
        <v>2.3452999999999999E-4</v>
      </c>
      <c r="M293" s="145">
        <f t="shared" si="9"/>
        <v>3213.13</v>
      </c>
      <c r="N293" s="136" t="s">
        <v>21</v>
      </c>
      <c r="O293" s="59" t="s">
        <v>21</v>
      </c>
      <c r="P293" s="56" t="s">
        <v>24</v>
      </c>
      <c r="Q293" s="65" t="s">
        <v>24</v>
      </c>
      <c r="R293" s="57" t="s">
        <v>21</v>
      </c>
      <c r="S293" s="16"/>
      <c r="T293" s="17"/>
    </row>
    <row r="294" spans="1:20" ht="18" customHeight="1" x14ac:dyDescent="0.25">
      <c r="A294" s="146">
        <v>289</v>
      </c>
      <c r="B294" s="18">
        <v>45555</v>
      </c>
      <c r="C294" s="19">
        <v>45919</v>
      </c>
      <c r="D294" s="35" t="s">
        <v>18</v>
      </c>
      <c r="E294" s="48" t="s">
        <v>43</v>
      </c>
      <c r="F294" s="18" t="s">
        <v>58</v>
      </c>
      <c r="G294" s="85">
        <v>14</v>
      </c>
      <c r="H294" s="39" t="s">
        <v>60</v>
      </c>
      <c r="I294" s="21">
        <v>77.7</v>
      </c>
      <c r="J294" s="59"/>
      <c r="K294" s="128">
        <f t="shared" si="8"/>
        <v>4341409.8</v>
      </c>
      <c r="L294" s="143">
        <v>2.3452999999999999E-4</v>
      </c>
      <c r="M294" s="145">
        <f t="shared" si="9"/>
        <v>1018.19</v>
      </c>
      <c r="N294" s="136" t="s">
        <v>21</v>
      </c>
      <c r="O294" s="59" t="s">
        <v>21</v>
      </c>
      <c r="P294" s="56">
        <v>1962</v>
      </c>
      <c r="Q294" s="65" t="s">
        <v>22</v>
      </c>
      <c r="R294" s="58" t="s">
        <v>381</v>
      </c>
      <c r="S294" s="16"/>
      <c r="T294" s="17"/>
    </row>
    <row r="295" spans="1:20" ht="18" customHeight="1" x14ac:dyDescent="0.25">
      <c r="A295" s="146">
        <v>290</v>
      </c>
      <c r="B295" s="18">
        <v>45555</v>
      </c>
      <c r="C295" s="19">
        <v>45919</v>
      </c>
      <c r="D295" s="35" t="s">
        <v>18</v>
      </c>
      <c r="E295" s="48" t="s">
        <v>43</v>
      </c>
      <c r="F295" s="82" t="s">
        <v>382</v>
      </c>
      <c r="G295" s="84">
        <v>98</v>
      </c>
      <c r="H295" s="63" t="s">
        <v>20</v>
      </c>
      <c r="I295" s="66">
        <v>40.4</v>
      </c>
      <c r="J295" s="59"/>
      <c r="K295" s="128">
        <f t="shared" si="8"/>
        <v>2257309.6</v>
      </c>
      <c r="L295" s="143">
        <v>2.3452999999999999E-4</v>
      </c>
      <c r="M295" s="145">
        <f t="shared" si="9"/>
        <v>529.41</v>
      </c>
      <c r="N295" s="141" t="s">
        <v>21</v>
      </c>
      <c r="O295" s="65" t="s">
        <v>21</v>
      </c>
      <c r="P295" s="56">
        <v>1960</v>
      </c>
      <c r="Q295" s="65" t="s">
        <v>22</v>
      </c>
      <c r="R295" s="57" t="s">
        <v>383</v>
      </c>
      <c r="S295" s="16"/>
      <c r="T295" s="17"/>
    </row>
    <row r="296" spans="1:20" ht="18" customHeight="1" x14ac:dyDescent="0.25">
      <c r="A296" s="146">
        <v>291</v>
      </c>
      <c r="B296" s="4">
        <v>45555</v>
      </c>
      <c r="C296" s="5">
        <v>45919</v>
      </c>
      <c r="D296" s="35" t="s">
        <v>18</v>
      </c>
      <c r="E296" s="36" t="s">
        <v>66</v>
      </c>
      <c r="F296" s="25" t="s">
        <v>394</v>
      </c>
      <c r="G296" s="30">
        <v>33</v>
      </c>
      <c r="H296" s="39" t="s">
        <v>20</v>
      </c>
      <c r="I296" s="31">
        <v>131.69999999999999</v>
      </c>
      <c r="J296" s="49"/>
      <c r="K296" s="128">
        <f t="shared" si="8"/>
        <v>7358605.7999999998</v>
      </c>
      <c r="L296" s="143">
        <v>2.3452999999999999E-4</v>
      </c>
      <c r="M296" s="145">
        <f t="shared" si="9"/>
        <v>1725.81</v>
      </c>
      <c r="N296" s="138" t="s">
        <v>21</v>
      </c>
      <c r="O296" s="55" t="s">
        <v>21</v>
      </c>
      <c r="P296" s="56">
        <v>1933</v>
      </c>
      <c r="Q296" s="59" t="s">
        <v>22</v>
      </c>
      <c r="R296" s="53" t="s">
        <v>401</v>
      </c>
      <c r="S296" s="16"/>
      <c r="T296" s="17"/>
    </row>
    <row r="297" spans="1:20" ht="18" customHeight="1" x14ac:dyDescent="0.25">
      <c r="A297" s="146">
        <v>292</v>
      </c>
      <c r="B297" s="18">
        <v>45557</v>
      </c>
      <c r="C297" s="19">
        <v>45921</v>
      </c>
      <c r="D297" s="35" t="s">
        <v>18</v>
      </c>
      <c r="E297" s="48" t="s">
        <v>66</v>
      </c>
      <c r="F297" s="18" t="s">
        <v>83</v>
      </c>
      <c r="G297" s="38">
        <v>3</v>
      </c>
      <c r="H297" s="70" t="s">
        <v>20</v>
      </c>
      <c r="I297" s="21">
        <v>124.4</v>
      </c>
      <c r="J297" s="59"/>
      <c r="K297" s="128">
        <f t="shared" si="8"/>
        <v>6950725.5999999996</v>
      </c>
      <c r="L297" s="143">
        <v>2.3452999999999999E-4</v>
      </c>
      <c r="M297" s="145">
        <f t="shared" si="9"/>
        <v>1630.15</v>
      </c>
      <c r="N297" s="136" t="s">
        <v>21</v>
      </c>
      <c r="O297" s="59" t="s">
        <v>21</v>
      </c>
      <c r="P297" s="56">
        <v>1937</v>
      </c>
      <c r="Q297" s="65" t="s">
        <v>22</v>
      </c>
      <c r="R297" s="58" t="s">
        <v>21</v>
      </c>
      <c r="S297" s="16"/>
      <c r="T297" s="17"/>
    </row>
    <row r="298" spans="1:20" ht="18" customHeight="1" x14ac:dyDescent="0.25">
      <c r="A298" s="146">
        <v>293</v>
      </c>
      <c r="B298" s="18">
        <v>45557</v>
      </c>
      <c r="C298" s="19">
        <v>45921</v>
      </c>
      <c r="D298" s="35" t="s">
        <v>18</v>
      </c>
      <c r="E298" s="48" t="s">
        <v>45</v>
      </c>
      <c r="F298" s="18" t="s">
        <v>187</v>
      </c>
      <c r="G298" s="87" t="s">
        <v>384</v>
      </c>
      <c r="H298" s="39" t="s">
        <v>23</v>
      </c>
      <c r="I298" s="21">
        <v>244</v>
      </c>
      <c r="J298" s="59"/>
      <c r="K298" s="128">
        <f t="shared" si="8"/>
        <v>13633256</v>
      </c>
      <c r="L298" s="143">
        <v>2.3452999999999999E-4</v>
      </c>
      <c r="M298" s="145">
        <f t="shared" si="9"/>
        <v>3197.41</v>
      </c>
      <c r="N298" s="136" t="s">
        <v>21</v>
      </c>
      <c r="O298" s="59" t="s">
        <v>21</v>
      </c>
      <c r="P298" s="56">
        <v>1976</v>
      </c>
      <c r="Q298" s="65" t="s">
        <v>22</v>
      </c>
      <c r="R298" s="58" t="s">
        <v>385</v>
      </c>
      <c r="S298" s="16"/>
      <c r="T298" s="17"/>
    </row>
    <row r="299" spans="1:20" ht="18" customHeight="1" x14ac:dyDescent="0.25">
      <c r="A299" s="146">
        <v>294</v>
      </c>
      <c r="B299" s="18">
        <v>45557</v>
      </c>
      <c r="C299" s="19">
        <v>45921</v>
      </c>
      <c r="D299" s="35" t="s">
        <v>18</v>
      </c>
      <c r="E299" s="48" t="s">
        <v>66</v>
      </c>
      <c r="F299" s="18" t="s">
        <v>130</v>
      </c>
      <c r="G299" s="38">
        <v>23</v>
      </c>
      <c r="H299" s="39" t="s">
        <v>23</v>
      </c>
      <c r="I299" s="21">
        <v>132.30000000000001</v>
      </c>
      <c r="J299" s="59"/>
      <c r="K299" s="128">
        <f t="shared" si="8"/>
        <v>7392130.2000000002</v>
      </c>
      <c r="L299" s="143">
        <v>2.3452999999999999E-4</v>
      </c>
      <c r="M299" s="145">
        <f t="shared" si="9"/>
        <v>1733.68</v>
      </c>
      <c r="N299" s="136" t="s">
        <v>26</v>
      </c>
      <c r="O299" s="59" t="s">
        <v>26</v>
      </c>
      <c r="P299" s="56">
        <v>1934</v>
      </c>
      <c r="Q299" s="59" t="s">
        <v>22</v>
      </c>
      <c r="R299" s="58" t="s">
        <v>386</v>
      </c>
      <c r="S299" s="16"/>
      <c r="T299" s="17"/>
    </row>
    <row r="300" spans="1:20" ht="18" customHeight="1" x14ac:dyDescent="0.25">
      <c r="A300" s="146">
        <v>295</v>
      </c>
      <c r="B300" s="4">
        <v>45561</v>
      </c>
      <c r="C300" s="5">
        <v>45925</v>
      </c>
      <c r="D300" s="35" t="s">
        <v>18</v>
      </c>
      <c r="E300" s="73" t="s">
        <v>39</v>
      </c>
      <c r="F300" s="43" t="s">
        <v>40</v>
      </c>
      <c r="G300" s="30">
        <v>54</v>
      </c>
      <c r="H300" s="74" t="s">
        <v>23</v>
      </c>
      <c r="I300" s="43">
        <v>99.1</v>
      </c>
      <c r="J300" s="49"/>
      <c r="K300" s="128">
        <f t="shared" si="8"/>
        <v>5537113.4000000004</v>
      </c>
      <c r="L300" s="143">
        <v>2.3452999999999999E-4</v>
      </c>
      <c r="M300" s="145">
        <f t="shared" si="9"/>
        <v>1298.6199999999999</v>
      </c>
      <c r="N300" s="133" t="s">
        <v>21</v>
      </c>
      <c r="O300" s="49" t="s">
        <v>26</v>
      </c>
      <c r="P300" s="61">
        <v>1969</v>
      </c>
      <c r="Q300" s="55" t="s">
        <v>22</v>
      </c>
      <c r="R300" s="76" t="s">
        <v>158</v>
      </c>
      <c r="S300" s="16"/>
      <c r="T300" s="17"/>
    </row>
    <row r="301" spans="1:20" ht="18" customHeight="1" x14ac:dyDescent="0.25">
      <c r="A301" s="146">
        <v>296</v>
      </c>
      <c r="B301" s="18">
        <v>45561</v>
      </c>
      <c r="C301" s="19">
        <v>45925</v>
      </c>
      <c r="D301" s="79" t="s">
        <v>18</v>
      </c>
      <c r="E301" s="73" t="s">
        <v>27</v>
      </c>
      <c r="F301" s="75" t="s">
        <v>127</v>
      </c>
      <c r="G301" s="38">
        <v>2</v>
      </c>
      <c r="H301" s="74" t="s">
        <v>20</v>
      </c>
      <c r="I301" s="75">
        <v>32.1</v>
      </c>
      <c r="J301" s="73"/>
      <c r="K301" s="128">
        <f t="shared" si="8"/>
        <v>1793555.4</v>
      </c>
      <c r="L301" s="143">
        <v>2.3452999999999999E-4</v>
      </c>
      <c r="M301" s="145">
        <f t="shared" si="9"/>
        <v>420.64</v>
      </c>
      <c r="N301" s="140" t="s">
        <v>21</v>
      </c>
      <c r="O301" s="22" t="s">
        <v>21</v>
      </c>
      <c r="P301" s="56">
        <v>1962</v>
      </c>
      <c r="Q301" s="65" t="s">
        <v>22</v>
      </c>
      <c r="R301" s="76" t="s">
        <v>387</v>
      </c>
      <c r="S301" s="16"/>
      <c r="T301" s="17"/>
    </row>
    <row r="302" spans="1:20" ht="18" customHeight="1" x14ac:dyDescent="0.25">
      <c r="A302" s="146">
        <v>297</v>
      </c>
      <c r="B302" s="4">
        <v>45561</v>
      </c>
      <c r="C302" s="5">
        <v>45925</v>
      </c>
      <c r="D302" s="35" t="s">
        <v>18</v>
      </c>
      <c r="E302" s="73" t="s">
        <v>45</v>
      </c>
      <c r="F302" s="43" t="s">
        <v>402</v>
      </c>
      <c r="G302" s="30">
        <v>29</v>
      </c>
      <c r="H302" s="74" t="s">
        <v>23</v>
      </c>
      <c r="I302" s="43">
        <v>309.8</v>
      </c>
      <c r="J302" s="49"/>
      <c r="K302" s="128">
        <f t="shared" si="8"/>
        <v>17309765.199999999</v>
      </c>
      <c r="L302" s="143">
        <v>2.3452999999999999E-4</v>
      </c>
      <c r="M302" s="145">
        <f t="shared" si="9"/>
        <v>4059.66</v>
      </c>
      <c r="N302" s="133" t="s">
        <v>21</v>
      </c>
      <c r="O302" s="49" t="s">
        <v>21</v>
      </c>
      <c r="P302" s="56">
        <v>2007</v>
      </c>
      <c r="Q302" s="97" t="s">
        <v>374</v>
      </c>
      <c r="R302" s="76" t="s">
        <v>403</v>
      </c>
      <c r="S302" s="16"/>
      <c r="T302" s="17"/>
    </row>
    <row r="303" spans="1:20" ht="18" customHeight="1" x14ac:dyDescent="0.25">
      <c r="A303" s="146">
        <v>298</v>
      </c>
      <c r="B303" s="4">
        <v>45561</v>
      </c>
      <c r="C303" s="5">
        <v>45925</v>
      </c>
      <c r="D303" s="35" t="s">
        <v>18</v>
      </c>
      <c r="E303" s="73" t="s">
        <v>45</v>
      </c>
      <c r="F303" s="43" t="s">
        <v>402</v>
      </c>
      <c r="G303" s="30">
        <v>29</v>
      </c>
      <c r="H303" s="74" t="s">
        <v>23</v>
      </c>
      <c r="I303" s="43">
        <v>264.10000000000002</v>
      </c>
      <c r="J303" s="49"/>
      <c r="K303" s="128">
        <f t="shared" si="8"/>
        <v>14756323.4</v>
      </c>
      <c r="L303" s="143">
        <v>2.3452999999999999E-4</v>
      </c>
      <c r="M303" s="145">
        <f t="shared" si="9"/>
        <v>3460.8</v>
      </c>
      <c r="N303" s="133" t="s">
        <v>21</v>
      </c>
      <c r="O303" s="49" t="s">
        <v>21</v>
      </c>
      <c r="P303" s="61">
        <v>2007</v>
      </c>
      <c r="Q303" s="55" t="s">
        <v>22</v>
      </c>
      <c r="R303" s="76" t="s">
        <v>403</v>
      </c>
      <c r="S303" s="16"/>
      <c r="T303" s="17"/>
    </row>
    <row r="304" spans="1:20" ht="18" customHeight="1" x14ac:dyDescent="0.25">
      <c r="A304" s="146">
        <v>299</v>
      </c>
      <c r="B304" s="4">
        <v>45561</v>
      </c>
      <c r="C304" s="5">
        <v>45925</v>
      </c>
      <c r="D304" s="35" t="s">
        <v>18</v>
      </c>
      <c r="E304" s="73" t="s">
        <v>45</v>
      </c>
      <c r="F304" s="43" t="s">
        <v>402</v>
      </c>
      <c r="G304" s="30">
        <v>29</v>
      </c>
      <c r="H304" s="74" t="s">
        <v>23</v>
      </c>
      <c r="I304" s="43">
        <v>1818.3</v>
      </c>
      <c r="J304" s="49"/>
      <c r="K304" s="128">
        <f t="shared" si="8"/>
        <v>101595694.2</v>
      </c>
      <c r="L304" s="143">
        <v>2.3452999999999999E-4</v>
      </c>
      <c r="M304" s="145">
        <f t="shared" si="9"/>
        <v>23827.24</v>
      </c>
      <c r="N304" s="133" t="s">
        <v>21</v>
      </c>
      <c r="O304" s="49" t="s">
        <v>21</v>
      </c>
      <c r="P304" s="61">
        <v>1990</v>
      </c>
      <c r="Q304" s="55" t="s">
        <v>30</v>
      </c>
      <c r="R304" s="76" t="s">
        <v>403</v>
      </c>
      <c r="S304" s="16"/>
      <c r="T304" s="17"/>
    </row>
    <row r="305" spans="1:20" ht="18" customHeight="1" x14ac:dyDescent="0.25">
      <c r="A305" s="146">
        <v>300</v>
      </c>
      <c r="B305" s="4">
        <v>45561</v>
      </c>
      <c r="C305" s="5">
        <v>45925</v>
      </c>
      <c r="D305" s="35" t="s">
        <v>18</v>
      </c>
      <c r="E305" s="73" t="s">
        <v>54</v>
      </c>
      <c r="F305" s="43" t="s">
        <v>404</v>
      </c>
      <c r="G305" s="30">
        <v>9</v>
      </c>
      <c r="H305" s="74" t="s">
        <v>20</v>
      </c>
      <c r="I305" s="43">
        <v>130.4</v>
      </c>
      <c r="J305" s="78"/>
      <c r="K305" s="128">
        <f t="shared" si="8"/>
        <v>7285969.5999999996</v>
      </c>
      <c r="L305" s="143">
        <v>2.3452999999999999E-4</v>
      </c>
      <c r="M305" s="145">
        <f t="shared" si="9"/>
        <v>1708.78</v>
      </c>
      <c r="N305" s="133" t="s">
        <v>21</v>
      </c>
      <c r="O305" s="49" t="s">
        <v>21</v>
      </c>
      <c r="P305" s="61">
        <v>1932</v>
      </c>
      <c r="Q305" s="55" t="s">
        <v>22</v>
      </c>
      <c r="R305" s="76" t="s">
        <v>21</v>
      </c>
      <c r="S305" s="16"/>
      <c r="T305" s="17"/>
    </row>
    <row r="306" spans="1:20" ht="18" customHeight="1" x14ac:dyDescent="0.25">
      <c r="A306" s="146">
        <v>301</v>
      </c>
      <c r="B306" s="4">
        <v>45561</v>
      </c>
      <c r="C306" s="5">
        <v>45925</v>
      </c>
      <c r="D306" s="35" t="s">
        <v>18</v>
      </c>
      <c r="E306" s="73" t="s">
        <v>19</v>
      </c>
      <c r="F306" s="43" t="s">
        <v>405</v>
      </c>
      <c r="G306" s="30" t="s">
        <v>406</v>
      </c>
      <c r="H306" s="74" t="s">
        <v>23</v>
      </c>
      <c r="I306" s="43">
        <v>497.2</v>
      </c>
      <c r="J306" s="49"/>
      <c r="K306" s="128">
        <f t="shared" si="8"/>
        <v>27780552.800000001</v>
      </c>
      <c r="L306" s="143">
        <v>2.3452999999999999E-4</v>
      </c>
      <c r="M306" s="145">
        <f t="shared" si="9"/>
        <v>6515.37</v>
      </c>
      <c r="N306" s="133" t="s">
        <v>21</v>
      </c>
      <c r="O306" s="49" t="s">
        <v>26</v>
      </c>
      <c r="P306" s="61">
        <v>1989</v>
      </c>
      <c r="Q306" s="55" t="s">
        <v>72</v>
      </c>
      <c r="R306" s="76" t="s">
        <v>158</v>
      </c>
      <c r="S306" s="16"/>
      <c r="T306" s="17"/>
    </row>
    <row r="307" spans="1:20" ht="27.95" customHeight="1" x14ac:dyDescent="0.25">
      <c r="A307" s="146">
        <v>302</v>
      </c>
      <c r="B307" s="4">
        <v>45561</v>
      </c>
      <c r="C307" s="5">
        <v>45925</v>
      </c>
      <c r="D307" s="35" t="s">
        <v>18</v>
      </c>
      <c r="E307" s="73" t="s">
        <v>39</v>
      </c>
      <c r="F307" s="43" t="s">
        <v>81</v>
      </c>
      <c r="G307" s="30" t="s">
        <v>316</v>
      </c>
      <c r="H307" s="74" t="s">
        <v>23</v>
      </c>
      <c r="I307" s="43">
        <v>132.69999999999999</v>
      </c>
      <c r="J307" s="49"/>
      <c r="K307" s="128">
        <f t="shared" si="8"/>
        <v>7414479.7999999998</v>
      </c>
      <c r="L307" s="143">
        <v>2.3452999999999999E-4</v>
      </c>
      <c r="M307" s="145">
        <f t="shared" si="9"/>
        <v>1738.92</v>
      </c>
      <c r="N307" s="133" t="s">
        <v>21</v>
      </c>
      <c r="O307" s="49" t="s">
        <v>21</v>
      </c>
      <c r="P307" s="61"/>
      <c r="Q307" s="65" t="s">
        <v>317</v>
      </c>
      <c r="R307" s="76" t="s">
        <v>407</v>
      </c>
      <c r="S307" s="16"/>
      <c r="T307" s="17"/>
    </row>
    <row r="308" spans="1:20" ht="18" customHeight="1" x14ac:dyDescent="0.25">
      <c r="A308" s="146">
        <v>303</v>
      </c>
      <c r="B308" s="4">
        <v>45561</v>
      </c>
      <c r="C308" s="5">
        <v>45925</v>
      </c>
      <c r="D308" s="35" t="s">
        <v>18</v>
      </c>
      <c r="E308" s="73" t="s">
        <v>45</v>
      </c>
      <c r="F308" s="43" t="s">
        <v>396</v>
      </c>
      <c r="G308" s="30">
        <v>17</v>
      </c>
      <c r="H308" s="74" t="s">
        <v>20</v>
      </c>
      <c r="I308" s="43">
        <v>296.39999999999998</v>
      </c>
      <c r="J308" s="49"/>
      <c r="K308" s="128">
        <f t="shared" si="8"/>
        <v>16561053.6</v>
      </c>
      <c r="L308" s="143">
        <v>2.3452999999999999E-4</v>
      </c>
      <c r="M308" s="145">
        <f t="shared" si="9"/>
        <v>3884.06</v>
      </c>
      <c r="N308" s="133" t="s">
        <v>26</v>
      </c>
      <c r="O308" s="49" t="s">
        <v>26</v>
      </c>
      <c r="P308" s="56">
        <v>1983</v>
      </c>
      <c r="Q308" s="59" t="s">
        <v>30</v>
      </c>
      <c r="R308" s="76" t="s">
        <v>403</v>
      </c>
      <c r="S308" s="16"/>
      <c r="T308" s="17"/>
    </row>
    <row r="309" spans="1:20" ht="18" customHeight="1" x14ac:dyDescent="0.25">
      <c r="A309" s="146">
        <v>304</v>
      </c>
      <c r="B309" s="4">
        <v>45561</v>
      </c>
      <c r="C309" s="5">
        <v>45925</v>
      </c>
      <c r="D309" s="35" t="s">
        <v>18</v>
      </c>
      <c r="E309" s="73" t="s">
        <v>54</v>
      </c>
      <c r="F309" s="43" t="s">
        <v>153</v>
      </c>
      <c r="G309" s="30">
        <v>1</v>
      </c>
      <c r="H309" s="74" t="s">
        <v>20</v>
      </c>
      <c r="I309" s="43">
        <v>177.4</v>
      </c>
      <c r="J309" s="49"/>
      <c r="K309" s="128">
        <f t="shared" si="8"/>
        <v>9912047.5999999996</v>
      </c>
      <c r="L309" s="143">
        <v>2.3452999999999999E-4</v>
      </c>
      <c r="M309" s="145">
        <f t="shared" si="9"/>
        <v>2324.67</v>
      </c>
      <c r="N309" s="133" t="s">
        <v>21</v>
      </c>
      <c r="O309" s="49" t="s">
        <v>21</v>
      </c>
      <c r="P309" s="61">
        <v>1935</v>
      </c>
      <c r="Q309" s="55" t="s">
        <v>22</v>
      </c>
      <c r="R309" s="76" t="s">
        <v>158</v>
      </c>
      <c r="S309" s="16"/>
      <c r="T309" s="17"/>
    </row>
    <row r="310" spans="1:20" ht="18" customHeight="1" x14ac:dyDescent="0.25">
      <c r="A310" s="146">
        <v>305</v>
      </c>
      <c r="B310" s="18">
        <v>45562</v>
      </c>
      <c r="C310" s="19">
        <v>45926</v>
      </c>
      <c r="D310" s="79" t="s">
        <v>18</v>
      </c>
      <c r="E310" s="73" t="s">
        <v>19</v>
      </c>
      <c r="F310" s="75" t="s">
        <v>52</v>
      </c>
      <c r="G310" s="38">
        <v>25</v>
      </c>
      <c r="H310" s="74" t="s">
        <v>20</v>
      </c>
      <c r="I310" s="75">
        <v>156.4</v>
      </c>
      <c r="J310" s="55"/>
      <c r="K310" s="128">
        <f t="shared" si="8"/>
        <v>8738693.5999999996</v>
      </c>
      <c r="L310" s="143">
        <v>2.3452999999999999E-4</v>
      </c>
      <c r="M310" s="145">
        <f t="shared" si="9"/>
        <v>2049.4899999999998</v>
      </c>
      <c r="N310" s="140" t="s">
        <v>21</v>
      </c>
      <c r="O310" s="22" t="s">
        <v>21</v>
      </c>
      <c r="P310" s="56">
        <v>1958</v>
      </c>
      <c r="Q310" s="65" t="s">
        <v>22</v>
      </c>
      <c r="R310" s="76" t="s">
        <v>21</v>
      </c>
      <c r="S310" s="16"/>
      <c r="T310" s="17"/>
    </row>
    <row r="311" spans="1:20" ht="27.95" customHeight="1" x14ac:dyDescent="0.25">
      <c r="A311" s="146">
        <v>306</v>
      </c>
      <c r="B311" s="18">
        <v>45562</v>
      </c>
      <c r="C311" s="19">
        <v>45926</v>
      </c>
      <c r="D311" s="79" t="s">
        <v>18</v>
      </c>
      <c r="E311" s="22" t="s">
        <v>54</v>
      </c>
      <c r="F311" s="37" t="s">
        <v>388</v>
      </c>
      <c r="G311" s="101">
        <v>3</v>
      </c>
      <c r="H311" s="70" t="s">
        <v>23</v>
      </c>
      <c r="I311" s="21">
        <v>507.1</v>
      </c>
      <c r="J311" s="55"/>
      <c r="K311" s="128">
        <f t="shared" si="8"/>
        <v>28333705.399999999</v>
      </c>
      <c r="L311" s="143">
        <v>2.3452999999999999E-4</v>
      </c>
      <c r="M311" s="145">
        <f t="shared" si="9"/>
        <v>6645.1</v>
      </c>
      <c r="N311" s="140" t="s">
        <v>21</v>
      </c>
      <c r="O311" s="22" t="s">
        <v>21</v>
      </c>
      <c r="P311" s="56" t="s">
        <v>24</v>
      </c>
      <c r="Q311" s="65" t="s">
        <v>64</v>
      </c>
      <c r="R311" s="71" t="s">
        <v>93</v>
      </c>
      <c r="S311" s="16"/>
      <c r="T311" s="17"/>
    </row>
    <row r="312" spans="1:20" ht="18" customHeight="1" x14ac:dyDescent="0.25">
      <c r="A312" s="146">
        <v>307</v>
      </c>
      <c r="B312" s="18">
        <v>45562</v>
      </c>
      <c r="C312" s="19">
        <v>45926</v>
      </c>
      <c r="D312" s="79" t="s">
        <v>18</v>
      </c>
      <c r="E312" s="36" t="s">
        <v>43</v>
      </c>
      <c r="F312" s="83" t="s">
        <v>389</v>
      </c>
      <c r="G312" s="87" t="s">
        <v>390</v>
      </c>
      <c r="H312" s="70" t="s">
        <v>60</v>
      </c>
      <c r="I312" s="21">
        <v>386</v>
      </c>
      <c r="J312" s="22"/>
      <c r="K312" s="128">
        <f t="shared" si="8"/>
        <v>21567364</v>
      </c>
      <c r="L312" s="143">
        <v>2.3452999999999999E-4</v>
      </c>
      <c r="M312" s="145">
        <f t="shared" si="9"/>
        <v>5058.1899999999996</v>
      </c>
      <c r="N312" s="140" t="s">
        <v>26</v>
      </c>
      <c r="O312" s="22" t="s">
        <v>26</v>
      </c>
      <c r="P312" s="56">
        <v>1994</v>
      </c>
      <c r="Q312" s="65" t="s">
        <v>30</v>
      </c>
      <c r="R312" s="53" t="s">
        <v>63</v>
      </c>
      <c r="S312" s="16"/>
      <c r="T312" s="17"/>
    </row>
    <row r="313" spans="1:20" ht="18" customHeight="1" x14ac:dyDescent="0.25">
      <c r="A313" s="146">
        <v>308</v>
      </c>
      <c r="B313" s="18">
        <v>45562</v>
      </c>
      <c r="C313" s="19">
        <v>45926</v>
      </c>
      <c r="D313" s="79" t="s">
        <v>18</v>
      </c>
      <c r="E313" s="22" t="s">
        <v>19</v>
      </c>
      <c r="F313" s="37" t="s">
        <v>96</v>
      </c>
      <c r="G313" s="101">
        <v>17</v>
      </c>
      <c r="H313" s="70" t="s">
        <v>20</v>
      </c>
      <c r="I313" s="21">
        <v>129.6</v>
      </c>
      <c r="J313" s="55"/>
      <c r="K313" s="128">
        <f t="shared" si="8"/>
        <v>7241270.4000000004</v>
      </c>
      <c r="L313" s="143">
        <v>2.3452999999999999E-4</v>
      </c>
      <c r="M313" s="145">
        <f t="shared" si="9"/>
        <v>1698.3</v>
      </c>
      <c r="N313" s="140" t="s">
        <v>21</v>
      </c>
      <c r="O313" s="22" t="s">
        <v>21</v>
      </c>
      <c r="P313" s="56" t="s">
        <v>24</v>
      </c>
      <c r="Q313" s="65" t="s">
        <v>22</v>
      </c>
      <c r="R313" s="71" t="s">
        <v>391</v>
      </c>
      <c r="S313" s="16"/>
      <c r="T313" s="17"/>
    </row>
    <row r="314" spans="1:20" ht="18" customHeight="1" x14ac:dyDescent="0.25">
      <c r="A314" s="146">
        <v>309</v>
      </c>
      <c r="B314" s="18">
        <v>45562</v>
      </c>
      <c r="C314" s="19">
        <v>45926</v>
      </c>
      <c r="D314" s="79" t="s">
        <v>18</v>
      </c>
      <c r="E314" s="36" t="s">
        <v>43</v>
      </c>
      <c r="F314" s="83" t="s">
        <v>392</v>
      </c>
      <c r="G314" s="100" t="s">
        <v>101</v>
      </c>
      <c r="H314" s="70" t="s">
        <v>23</v>
      </c>
      <c r="I314" s="21">
        <v>206.5</v>
      </c>
      <c r="J314" s="22"/>
      <c r="K314" s="128">
        <f t="shared" si="8"/>
        <v>11537981</v>
      </c>
      <c r="L314" s="143">
        <v>2.3452999999999999E-4</v>
      </c>
      <c r="M314" s="145">
        <f t="shared" si="9"/>
        <v>2706</v>
      </c>
      <c r="N314" s="140" t="s">
        <v>26</v>
      </c>
      <c r="O314" s="22" t="s">
        <v>26</v>
      </c>
      <c r="P314" s="56">
        <v>1970</v>
      </c>
      <c r="Q314" s="65" t="s">
        <v>22</v>
      </c>
      <c r="R314" s="53" t="s">
        <v>63</v>
      </c>
      <c r="S314" s="16"/>
      <c r="T314" s="17"/>
    </row>
    <row r="315" spans="1:20" ht="27.95" customHeight="1" x14ac:dyDescent="0.25">
      <c r="A315" s="146">
        <v>310</v>
      </c>
      <c r="B315" s="4">
        <v>45565</v>
      </c>
      <c r="C315" s="5">
        <v>45929</v>
      </c>
      <c r="D315" s="35" t="s">
        <v>18</v>
      </c>
      <c r="E315" s="36" t="s">
        <v>45</v>
      </c>
      <c r="F315" s="25" t="s">
        <v>135</v>
      </c>
      <c r="G315" s="30">
        <v>6</v>
      </c>
      <c r="H315" s="39" t="s">
        <v>20</v>
      </c>
      <c r="I315" s="31">
        <v>268.5</v>
      </c>
      <c r="J315" s="49"/>
      <c r="K315" s="128">
        <f t="shared" si="8"/>
        <v>15002169</v>
      </c>
      <c r="L315" s="143">
        <v>2.3452999999999999E-4</v>
      </c>
      <c r="M315" s="145">
        <f t="shared" si="9"/>
        <v>3518.46</v>
      </c>
      <c r="N315" s="134" t="s">
        <v>26</v>
      </c>
      <c r="O315" s="34" t="s">
        <v>21</v>
      </c>
      <c r="P315" s="61">
        <v>1959</v>
      </c>
      <c r="Q315" s="65" t="s">
        <v>64</v>
      </c>
      <c r="R315" s="53" t="s">
        <v>408</v>
      </c>
      <c r="S315" s="16"/>
      <c r="T315" s="17"/>
    </row>
    <row r="316" spans="1:20" ht="18" customHeight="1" x14ac:dyDescent="0.25">
      <c r="A316" s="146">
        <v>311</v>
      </c>
      <c r="B316" s="4">
        <v>45565</v>
      </c>
      <c r="C316" s="5">
        <v>45929</v>
      </c>
      <c r="D316" s="35" t="s">
        <v>18</v>
      </c>
      <c r="E316" s="36" t="s">
        <v>45</v>
      </c>
      <c r="F316" s="25" t="s">
        <v>135</v>
      </c>
      <c r="G316" s="30">
        <v>26</v>
      </c>
      <c r="H316" s="39" t="s">
        <v>20</v>
      </c>
      <c r="I316" s="31">
        <v>248.2</v>
      </c>
      <c r="J316" s="49"/>
      <c r="K316" s="128">
        <f t="shared" si="8"/>
        <v>13867926.800000001</v>
      </c>
      <c r="L316" s="143">
        <v>2.3452999999999999E-4</v>
      </c>
      <c r="M316" s="145">
        <f t="shared" si="9"/>
        <v>3252.44</v>
      </c>
      <c r="N316" s="134" t="s">
        <v>21</v>
      </c>
      <c r="O316" s="34" t="s">
        <v>21</v>
      </c>
      <c r="P316" s="61">
        <v>1951</v>
      </c>
      <c r="Q316" s="60" t="s">
        <v>22</v>
      </c>
      <c r="R316" s="53" t="s">
        <v>409</v>
      </c>
      <c r="S316" s="16"/>
      <c r="T316" s="17"/>
    </row>
    <row r="317" spans="1:20" ht="18" customHeight="1" x14ac:dyDescent="0.25">
      <c r="A317" s="146">
        <v>312</v>
      </c>
      <c r="B317" s="4">
        <v>45565</v>
      </c>
      <c r="C317" s="5">
        <v>45929</v>
      </c>
      <c r="D317" s="35" t="s">
        <v>18</v>
      </c>
      <c r="E317" s="36" t="s">
        <v>45</v>
      </c>
      <c r="F317" s="25" t="s">
        <v>46</v>
      </c>
      <c r="G317" s="30">
        <v>54</v>
      </c>
      <c r="H317" s="39" t="s">
        <v>20</v>
      </c>
      <c r="I317" s="31">
        <v>194.1</v>
      </c>
      <c r="J317" s="49"/>
      <c r="K317" s="128">
        <f t="shared" si="8"/>
        <v>10845143.4</v>
      </c>
      <c r="L317" s="143">
        <v>2.3452999999999999E-4</v>
      </c>
      <c r="M317" s="145">
        <f t="shared" si="9"/>
        <v>2543.5100000000002</v>
      </c>
      <c r="N317" s="134" t="s">
        <v>21</v>
      </c>
      <c r="O317" s="34" t="s">
        <v>21</v>
      </c>
      <c r="P317" s="61">
        <v>1951</v>
      </c>
      <c r="Q317" s="60" t="s">
        <v>22</v>
      </c>
      <c r="R317" s="53" t="s">
        <v>21</v>
      </c>
      <c r="S317" s="16"/>
      <c r="T317" s="17"/>
    </row>
    <row r="318" spans="1:20" ht="18" customHeight="1" x14ac:dyDescent="0.25">
      <c r="A318" s="146">
        <v>313</v>
      </c>
      <c r="B318" s="4">
        <v>45565</v>
      </c>
      <c r="C318" s="5">
        <v>45929</v>
      </c>
      <c r="D318" s="35" t="s">
        <v>18</v>
      </c>
      <c r="E318" s="36" t="s">
        <v>19</v>
      </c>
      <c r="F318" s="25" t="s">
        <v>161</v>
      </c>
      <c r="G318" s="30">
        <v>21</v>
      </c>
      <c r="H318" s="39" t="s">
        <v>23</v>
      </c>
      <c r="I318" s="31">
        <v>243.9</v>
      </c>
      <c r="J318" s="49"/>
      <c r="K318" s="128">
        <f t="shared" si="8"/>
        <v>13627668.6</v>
      </c>
      <c r="L318" s="143">
        <v>2.3452999999999999E-4</v>
      </c>
      <c r="M318" s="145">
        <f t="shared" si="9"/>
        <v>3196.1</v>
      </c>
      <c r="N318" s="134" t="s">
        <v>21</v>
      </c>
      <c r="O318" s="34" t="s">
        <v>26</v>
      </c>
      <c r="P318" s="56">
        <v>1962</v>
      </c>
      <c r="Q318" s="65" t="s">
        <v>22</v>
      </c>
      <c r="R318" s="53" t="s">
        <v>410</v>
      </c>
      <c r="S318" s="16"/>
      <c r="T318" s="17"/>
    </row>
    <row r="319" spans="1:20" ht="18" customHeight="1" x14ac:dyDescent="0.25">
      <c r="A319" s="146">
        <v>314</v>
      </c>
      <c r="B319" s="4">
        <v>45565</v>
      </c>
      <c r="C319" s="5">
        <v>45929</v>
      </c>
      <c r="D319" s="35" t="s">
        <v>18</v>
      </c>
      <c r="E319" s="36" t="s">
        <v>27</v>
      </c>
      <c r="F319" s="25" t="s">
        <v>127</v>
      </c>
      <c r="G319" s="30">
        <v>10</v>
      </c>
      <c r="H319" s="39" t="s">
        <v>23</v>
      </c>
      <c r="I319" s="31">
        <v>67.599999999999994</v>
      </c>
      <c r="J319" s="49"/>
      <c r="K319" s="128">
        <f t="shared" si="8"/>
        <v>3777082.4</v>
      </c>
      <c r="L319" s="143">
        <v>2.3452999999999999E-4</v>
      </c>
      <c r="M319" s="145">
        <f t="shared" si="9"/>
        <v>885.84</v>
      </c>
      <c r="N319" s="134" t="s">
        <v>21</v>
      </c>
      <c r="O319" s="34" t="s">
        <v>21</v>
      </c>
      <c r="P319" s="56">
        <v>1962</v>
      </c>
      <c r="Q319" s="65" t="s">
        <v>22</v>
      </c>
      <c r="R319" s="53" t="s">
        <v>411</v>
      </c>
      <c r="S319" s="16"/>
      <c r="T319" s="17"/>
    </row>
    <row r="320" spans="1:20" ht="30" customHeight="1" x14ac:dyDescent="0.25">
      <c r="A320" s="146">
        <v>315</v>
      </c>
      <c r="B320" s="4">
        <v>45565</v>
      </c>
      <c r="C320" s="5">
        <v>45929</v>
      </c>
      <c r="D320" s="35" t="s">
        <v>18</v>
      </c>
      <c r="E320" s="36" t="s">
        <v>27</v>
      </c>
      <c r="F320" s="25" t="s">
        <v>412</v>
      </c>
      <c r="G320" s="30">
        <v>48</v>
      </c>
      <c r="H320" s="39" t="s">
        <v>20</v>
      </c>
      <c r="I320" s="31">
        <v>154.30000000000001</v>
      </c>
      <c r="J320" s="33"/>
      <c r="K320" s="128">
        <f t="shared" si="8"/>
        <v>8621358.1999999993</v>
      </c>
      <c r="L320" s="143">
        <v>2.3452999999999999E-4</v>
      </c>
      <c r="M320" s="145">
        <f t="shared" si="9"/>
        <v>2021.97</v>
      </c>
      <c r="N320" s="134" t="s">
        <v>26</v>
      </c>
      <c r="O320" s="34" t="s">
        <v>26</v>
      </c>
      <c r="P320" s="61">
        <v>1973</v>
      </c>
      <c r="Q320" s="60" t="s">
        <v>22</v>
      </c>
      <c r="R320" s="71" t="s">
        <v>413</v>
      </c>
      <c r="S320" s="16"/>
      <c r="T320" s="17"/>
    </row>
    <row r="321" spans="1:20" ht="18" customHeight="1" x14ac:dyDescent="0.25">
      <c r="A321" s="146">
        <v>316</v>
      </c>
      <c r="B321" s="4">
        <v>45565</v>
      </c>
      <c r="C321" s="5">
        <v>45929</v>
      </c>
      <c r="D321" s="35" t="s">
        <v>18</v>
      </c>
      <c r="E321" s="36" t="s">
        <v>34</v>
      </c>
      <c r="F321" s="25" t="s">
        <v>227</v>
      </c>
      <c r="G321" s="30">
        <v>4</v>
      </c>
      <c r="H321" s="39" t="s">
        <v>20</v>
      </c>
      <c r="I321" s="31">
        <v>62.5</v>
      </c>
      <c r="J321" s="49"/>
      <c r="K321" s="128">
        <f t="shared" si="8"/>
        <v>3492125</v>
      </c>
      <c r="L321" s="143">
        <v>2.3452999999999999E-4</v>
      </c>
      <c r="M321" s="145">
        <f t="shared" si="9"/>
        <v>819.01</v>
      </c>
      <c r="N321" s="134" t="s">
        <v>21</v>
      </c>
      <c r="O321" s="34" t="s">
        <v>26</v>
      </c>
      <c r="P321" s="56">
        <v>1959</v>
      </c>
      <c r="Q321" s="65" t="s">
        <v>22</v>
      </c>
      <c r="R321" s="53" t="s">
        <v>21</v>
      </c>
      <c r="S321" s="16"/>
      <c r="T321" s="17"/>
    </row>
    <row r="322" spans="1:20" ht="18" customHeight="1" x14ac:dyDescent="0.25">
      <c r="A322" s="146">
        <v>317</v>
      </c>
      <c r="B322" s="4">
        <v>45565</v>
      </c>
      <c r="C322" s="5">
        <v>45929</v>
      </c>
      <c r="D322" s="35" t="s">
        <v>18</v>
      </c>
      <c r="E322" s="73" t="s">
        <v>66</v>
      </c>
      <c r="F322" s="43" t="s">
        <v>331</v>
      </c>
      <c r="G322" s="30">
        <v>7</v>
      </c>
      <c r="H322" s="74" t="s">
        <v>20</v>
      </c>
      <c r="I322" s="43">
        <v>115.2</v>
      </c>
      <c r="J322" s="49"/>
      <c r="K322" s="128">
        <f t="shared" si="8"/>
        <v>6436684.7999999998</v>
      </c>
      <c r="L322" s="143">
        <v>2.3452999999999999E-4</v>
      </c>
      <c r="M322" s="145">
        <f t="shared" si="9"/>
        <v>1509.6</v>
      </c>
      <c r="N322" s="133" t="s">
        <v>26</v>
      </c>
      <c r="O322" s="49" t="s">
        <v>21</v>
      </c>
      <c r="P322" s="56">
        <v>1963</v>
      </c>
      <c r="Q322" s="65" t="s">
        <v>22</v>
      </c>
      <c r="R322" s="76" t="s">
        <v>414</v>
      </c>
      <c r="S322" s="16"/>
      <c r="T322" s="17"/>
    </row>
    <row r="323" spans="1:20" ht="18" customHeight="1" x14ac:dyDescent="0.25">
      <c r="A323" s="146">
        <v>318</v>
      </c>
      <c r="B323" s="4">
        <v>45565</v>
      </c>
      <c r="C323" s="5">
        <v>45929</v>
      </c>
      <c r="D323" s="35" t="s">
        <v>18</v>
      </c>
      <c r="E323" s="36" t="s">
        <v>39</v>
      </c>
      <c r="F323" s="25" t="s">
        <v>71</v>
      </c>
      <c r="G323" s="30">
        <v>396</v>
      </c>
      <c r="H323" s="39" t="s">
        <v>20</v>
      </c>
      <c r="I323" s="31">
        <v>118.9</v>
      </c>
      <c r="J323" s="49"/>
      <c r="K323" s="128">
        <f t="shared" si="8"/>
        <v>6643418.5999999996</v>
      </c>
      <c r="L323" s="143">
        <v>2.3452999999999999E-4</v>
      </c>
      <c r="M323" s="145">
        <f t="shared" si="9"/>
        <v>1558.08</v>
      </c>
      <c r="N323" s="134" t="s">
        <v>26</v>
      </c>
      <c r="O323" s="34" t="s">
        <v>26</v>
      </c>
      <c r="P323" s="61">
        <v>1967</v>
      </c>
      <c r="Q323" s="60" t="s">
        <v>72</v>
      </c>
      <c r="R323" s="53" t="s">
        <v>415</v>
      </c>
      <c r="S323" s="16"/>
      <c r="T323" s="17"/>
    </row>
    <row r="324" spans="1:20" ht="18" customHeight="1" x14ac:dyDescent="0.25">
      <c r="A324" s="146">
        <v>319</v>
      </c>
      <c r="B324" s="4">
        <v>45565</v>
      </c>
      <c r="C324" s="5">
        <v>45929</v>
      </c>
      <c r="D324" s="35" t="s">
        <v>18</v>
      </c>
      <c r="E324" s="36" t="s">
        <v>66</v>
      </c>
      <c r="F324" s="25" t="s">
        <v>88</v>
      </c>
      <c r="G324" s="30">
        <v>102</v>
      </c>
      <c r="H324" s="39" t="s">
        <v>20</v>
      </c>
      <c r="I324" s="31">
        <v>75.2</v>
      </c>
      <c r="J324" s="33"/>
      <c r="K324" s="128">
        <f t="shared" si="8"/>
        <v>4201724.8</v>
      </c>
      <c r="L324" s="143">
        <v>2.3452999999999999E-4</v>
      </c>
      <c r="M324" s="145">
        <f t="shared" si="9"/>
        <v>985.43</v>
      </c>
      <c r="N324" s="134" t="s">
        <v>21</v>
      </c>
      <c r="O324" s="34" t="s">
        <v>21</v>
      </c>
      <c r="P324" s="61">
        <v>1970</v>
      </c>
      <c r="Q324" s="60" t="s">
        <v>22</v>
      </c>
      <c r="R324" s="53" t="s">
        <v>126</v>
      </c>
      <c r="S324" s="16"/>
      <c r="T324" s="17"/>
    </row>
    <row r="325" spans="1:20" ht="18" customHeight="1" x14ac:dyDescent="0.25">
      <c r="A325" s="146">
        <v>320</v>
      </c>
      <c r="B325" s="4">
        <v>45565</v>
      </c>
      <c r="C325" s="5">
        <v>45929</v>
      </c>
      <c r="D325" s="35" t="s">
        <v>18</v>
      </c>
      <c r="E325" s="36" t="s">
        <v>19</v>
      </c>
      <c r="F325" s="25" t="s">
        <v>416</v>
      </c>
      <c r="G325" s="30" t="s">
        <v>417</v>
      </c>
      <c r="H325" s="39" t="s">
        <v>23</v>
      </c>
      <c r="I325" s="31">
        <v>217.4</v>
      </c>
      <c r="J325" s="49"/>
      <c r="K325" s="128">
        <f t="shared" si="8"/>
        <v>12147007.6</v>
      </c>
      <c r="L325" s="143">
        <v>2.3452999999999999E-4</v>
      </c>
      <c r="M325" s="145">
        <f t="shared" si="9"/>
        <v>2848.84</v>
      </c>
      <c r="N325" s="134" t="s">
        <v>26</v>
      </c>
      <c r="O325" s="34" t="s">
        <v>21</v>
      </c>
      <c r="P325" s="61" t="s">
        <v>24</v>
      </c>
      <c r="Q325" s="59" t="s">
        <v>22</v>
      </c>
      <c r="R325" s="53" t="s">
        <v>418</v>
      </c>
      <c r="S325" s="16"/>
      <c r="T325" s="17"/>
    </row>
    <row r="326" spans="1:20" ht="18" customHeight="1" x14ac:dyDescent="0.25">
      <c r="A326" s="146">
        <v>321</v>
      </c>
      <c r="B326" s="4">
        <v>45565</v>
      </c>
      <c r="C326" s="5">
        <v>45929</v>
      </c>
      <c r="D326" s="35" t="s">
        <v>18</v>
      </c>
      <c r="E326" s="36" t="s">
        <v>19</v>
      </c>
      <c r="F326" s="25" t="s">
        <v>416</v>
      </c>
      <c r="G326" s="30" t="s">
        <v>417</v>
      </c>
      <c r="H326" s="39" t="s">
        <v>23</v>
      </c>
      <c r="I326" s="31">
        <v>29.1</v>
      </c>
      <c r="J326" s="49"/>
      <c r="K326" s="128">
        <f t="shared" ref="K326:K389" si="10">ROUND(I326*55874,2)</f>
        <v>1625933.4</v>
      </c>
      <c r="L326" s="143">
        <v>2.3452999999999999E-4</v>
      </c>
      <c r="M326" s="145">
        <f t="shared" ref="M326:M389" si="11">ROUND(K326*L326,2)</f>
        <v>381.33</v>
      </c>
      <c r="N326" s="134" t="s">
        <v>21</v>
      </c>
      <c r="O326" s="34" t="s">
        <v>21</v>
      </c>
      <c r="P326" s="61" t="s">
        <v>24</v>
      </c>
      <c r="Q326" s="59" t="s">
        <v>22</v>
      </c>
      <c r="R326" s="53" t="s">
        <v>410</v>
      </c>
      <c r="S326" s="16"/>
      <c r="T326" s="17"/>
    </row>
    <row r="327" spans="1:20" ht="30" customHeight="1" x14ac:dyDescent="0.25">
      <c r="A327" s="146">
        <v>322</v>
      </c>
      <c r="B327" s="4">
        <v>45565</v>
      </c>
      <c r="C327" s="5">
        <v>45929</v>
      </c>
      <c r="D327" s="35" t="s">
        <v>18</v>
      </c>
      <c r="E327" s="36" t="s">
        <v>36</v>
      </c>
      <c r="F327" s="25" t="s">
        <v>419</v>
      </c>
      <c r="G327" s="30">
        <v>14</v>
      </c>
      <c r="H327" s="39" t="s">
        <v>23</v>
      </c>
      <c r="I327" s="31">
        <v>165.7</v>
      </c>
      <c r="J327" s="33"/>
      <c r="K327" s="128">
        <f t="shared" si="10"/>
        <v>9258321.8000000007</v>
      </c>
      <c r="L327" s="143">
        <v>2.3452999999999999E-4</v>
      </c>
      <c r="M327" s="145">
        <f t="shared" si="11"/>
        <v>2171.35</v>
      </c>
      <c r="N327" s="134" t="s">
        <v>26</v>
      </c>
      <c r="O327" s="34" t="s">
        <v>21</v>
      </c>
      <c r="P327" s="61">
        <v>1988</v>
      </c>
      <c r="Q327" s="65" t="s">
        <v>37</v>
      </c>
      <c r="R327" s="71" t="s">
        <v>420</v>
      </c>
      <c r="S327" s="16"/>
      <c r="T327" s="17"/>
    </row>
    <row r="328" spans="1:20" ht="18" customHeight="1" x14ac:dyDescent="0.25">
      <c r="A328" s="146">
        <v>323</v>
      </c>
      <c r="B328" s="4">
        <v>45565</v>
      </c>
      <c r="C328" s="5">
        <v>45929</v>
      </c>
      <c r="D328" s="35" t="s">
        <v>18</v>
      </c>
      <c r="E328" s="36" t="s">
        <v>54</v>
      </c>
      <c r="F328" s="43" t="s">
        <v>394</v>
      </c>
      <c r="G328" s="30">
        <v>10</v>
      </c>
      <c r="H328" s="74" t="s">
        <v>23</v>
      </c>
      <c r="I328" s="43">
        <v>50.8</v>
      </c>
      <c r="J328" s="49"/>
      <c r="K328" s="128">
        <f t="shared" si="10"/>
        <v>2838399.2</v>
      </c>
      <c r="L328" s="143">
        <v>2.3452999999999999E-4</v>
      </c>
      <c r="M328" s="145">
        <f t="shared" si="11"/>
        <v>665.69</v>
      </c>
      <c r="N328" s="133" t="s">
        <v>21</v>
      </c>
      <c r="O328" s="49" t="s">
        <v>21</v>
      </c>
      <c r="P328" s="56">
        <v>1972</v>
      </c>
      <c r="Q328" s="65" t="s">
        <v>22</v>
      </c>
      <c r="R328" s="76" t="s">
        <v>279</v>
      </c>
      <c r="S328" s="16"/>
      <c r="T328" s="17"/>
    </row>
    <row r="329" spans="1:20" ht="18" customHeight="1" x14ac:dyDescent="0.25">
      <c r="A329" s="146">
        <v>324</v>
      </c>
      <c r="B329" s="4">
        <v>45565</v>
      </c>
      <c r="C329" s="5">
        <v>45929</v>
      </c>
      <c r="D329" s="35" t="s">
        <v>18</v>
      </c>
      <c r="E329" s="36" t="s">
        <v>27</v>
      </c>
      <c r="F329" s="25" t="s">
        <v>421</v>
      </c>
      <c r="G329" s="30">
        <v>3</v>
      </c>
      <c r="H329" s="39" t="s">
        <v>60</v>
      </c>
      <c r="I329" s="31">
        <v>18.899999999999999</v>
      </c>
      <c r="J329" s="49"/>
      <c r="K329" s="128">
        <f t="shared" si="10"/>
        <v>1056018.6000000001</v>
      </c>
      <c r="L329" s="143">
        <v>2.3452999999999999E-4</v>
      </c>
      <c r="M329" s="145">
        <f t="shared" si="11"/>
        <v>247.67</v>
      </c>
      <c r="N329" s="134" t="s">
        <v>26</v>
      </c>
      <c r="O329" s="34" t="s">
        <v>21</v>
      </c>
      <c r="P329" s="26">
        <v>1991</v>
      </c>
      <c r="Q329" s="34" t="s">
        <v>72</v>
      </c>
      <c r="R329" s="53" t="s">
        <v>411</v>
      </c>
      <c r="S329" s="16"/>
      <c r="T329" s="17"/>
    </row>
    <row r="330" spans="1:20" ht="18" customHeight="1" x14ac:dyDescent="0.25">
      <c r="A330" s="146">
        <v>325</v>
      </c>
      <c r="B330" s="4">
        <v>45565</v>
      </c>
      <c r="C330" s="5">
        <v>45929</v>
      </c>
      <c r="D330" s="35" t="s">
        <v>18</v>
      </c>
      <c r="E330" s="36" t="s">
        <v>34</v>
      </c>
      <c r="F330" s="25" t="s">
        <v>103</v>
      </c>
      <c r="G330" s="30">
        <v>11</v>
      </c>
      <c r="H330" s="39" t="s">
        <v>23</v>
      </c>
      <c r="I330" s="43">
        <v>1473.8</v>
      </c>
      <c r="J330" s="49"/>
      <c r="K330" s="128">
        <f t="shared" si="10"/>
        <v>82347101.200000003</v>
      </c>
      <c r="L330" s="143">
        <v>2.3452999999999999E-4</v>
      </c>
      <c r="M330" s="145">
        <f t="shared" si="11"/>
        <v>19312.87</v>
      </c>
      <c r="N330" s="134" t="s">
        <v>21</v>
      </c>
      <c r="O330" s="34" t="s">
        <v>21</v>
      </c>
      <c r="P330" s="9">
        <v>1936</v>
      </c>
      <c r="Q330" s="7" t="s">
        <v>22</v>
      </c>
      <c r="R330" s="53" t="s">
        <v>21</v>
      </c>
      <c r="S330" s="16"/>
      <c r="T330" s="17"/>
    </row>
    <row r="331" spans="1:20" ht="18" customHeight="1" x14ac:dyDescent="0.25">
      <c r="A331" s="146">
        <v>326</v>
      </c>
      <c r="B331" s="4">
        <v>45565</v>
      </c>
      <c r="C331" s="5">
        <v>45929</v>
      </c>
      <c r="D331" s="35" t="s">
        <v>18</v>
      </c>
      <c r="E331" s="36" t="s">
        <v>49</v>
      </c>
      <c r="F331" s="25" t="s">
        <v>311</v>
      </c>
      <c r="G331" s="30">
        <v>26</v>
      </c>
      <c r="H331" s="39" t="s">
        <v>20</v>
      </c>
      <c r="I331" s="31">
        <v>94.5</v>
      </c>
      <c r="J331" s="49"/>
      <c r="K331" s="128">
        <f t="shared" si="10"/>
        <v>5280093</v>
      </c>
      <c r="L331" s="143">
        <v>2.3452999999999999E-4</v>
      </c>
      <c r="M331" s="145">
        <f t="shared" si="11"/>
        <v>1238.3399999999999</v>
      </c>
      <c r="N331" s="133" t="s">
        <v>21</v>
      </c>
      <c r="O331" s="49" t="s">
        <v>21</v>
      </c>
      <c r="P331" s="26">
        <v>1964</v>
      </c>
      <c r="Q331" s="49" t="s">
        <v>22</v>
      </c>
      <c r="R331" s="53" t="s">
        <v>422</v>
      </c>
      <c r="S331" s="16"/>
      <c r="T331" s="17"/>
    </row>
    <row r="332" spans="1:20" ht="18" customHeight="1" x14ac:dyDescent="0.25">
      <c r="A332" s="146">
        <v>327</v>
      </c>
      <c r="B332" s="4">
        <v>45565</v>
      </c>
      <c r="C332" s="5">
        <v>45929</v>
      </c>
      <c r="D332" s="35" t="s">
        <v>18</v>
      </c>
      <c r="E332" s="36" t="s">
        <v>54</v>
      </c>
      <c r="F332" s="25" t="s">
        <v>423</v>
      </c>
      <c r="G332" s="30">
        <v>1</v>
      </c>
      <c r="H332" s="39" t="s">
        <v>33</v>
      </c>
      <c r="I332" s="31">
        <v>570.1</v>
      </c>
      <c r="J332" s="49" t="s">
        <v>424</v>
      </c>
      <c r="K332" s="128">
        <f t="shared" si="10"/>
        <v>31853767.399999999</v>
      </c>
      <c r="L332" s="143">
        <v>2.3452999999999999E-4</v>
      </c>
      <c r="M332" s="145">
        <f t="shared" si="11"/>
        <v>7470.66</v>
      </c>
      <c r="N332" s="133" t="s">
        <v>26</v>
      </c>
      <c r="O332" s="49" t="s">
        <v>26</v>
      </c>
      <c r="P332" s="26">
        <v>1935</v>
      </c>
      <c r="Q332" s="49" t="s">
        <v>22</v>
      </c>
      <c r="R332" s="53" t="s">
        <v>425</v>
      </c>
      <c r="S332" s="16"/>
      <c r="T332" s="17"/>
    </row>
    <row r="333" spans="1:20" ht="18" customHeight="1" x14ac:dyDescent="0.25">
      <c r="A333" s="146">
        <v>328</v>
      </c>
      <c r="B333" s="4">
        <v>45565</v>
      </c>
      <c r="C333" s="5">
        <v>45929</v>
      </c>
      <c r="D333" s="35" t="s">
        <v>18</v>
      </c>
      <c r="E333" s="36" t="s">
        <v>54</v>
      </c>
      <c r="F333" s="25" t="s">
        <v>423</v>
      </c>
      <c r="G333" s="30">
        <v>1</v>
      </c>
      <c r="H333" s="39" t="s">
        <v>23</v>
      </c>
      <c r="I333" s="31">
        <v>27</v>
      </c>
      <c r="J333" s="49"/>
      <c r="K333" s="128">
        <f t="shared" si="10"/>
        <v>1508598</v>
      </c>
      <c r="L333" s="143">
        <v>2.3452999999999999E-4</v>
      </c>
      <c r="M333" s="145">
        <f t="shared" si="11"/>
        <v>353.81</v>
      </c>
      <c r="N333" s="133" t="s">
        <v>21</v>
      </c>
      <c r="O333" s="49" t="s">
        <v>21</v>
      </c>
      <c r="P333" s="26">
        <v>1935</v>
      </c>
      <c r="Q333" s="49" t="s">
        <v>22</v>
      </c>
      <c r="R333" s="53" t="s">
        <v>425</v>
      </c>
      <c r="S333" s="16"/>
      <c r="T333" s="17"/>
    </row>
    <row r="334" spans="1:20" ht="18" customHeight="1" x14ac:dyDescent="0.25">
      <c r="A334" s="146">
        <v>329</v>
      </c>
      <c r="B334" s="4">
        <v>45565</v>
      </c>
      <c r="C334" s="5">
        <v>45929</v>
      </c>
      <c r="D334" s="35" t="s">
        <v>18</v>
      </c>
      <c r="E334" s="36" t="s">
        <v>27</v>
      </c>
      <c r="F334" s="25" t="s">
        <v>426</v>
      </c>
      <c r="G334" s="30">
        <v>3</v>
      </c>
      <c r="H334" s="39" t="s">
        <v>23</v>
      </c>
      <c r="I334" s="31">
        <v>68.599999999999994</v>
      </c>
      <c r="J334" s="49"/>
      <c r="K334" s="128">
        <f t="shared" si="10"/>
        <v>3832956.4</v>
      </c>
      <c r="L334" s="143">
        <v>2.3452999999999999E-4</v>
      </c>
      <c r="M334" s="145">
        <f t="shared" si="11"/>
        <v>898.94</v>
      </c>
      <c r="N334" s="133" t="s">
        <v>21</v>
      </c>
      <c r="O334" s="49" t="s">
        <v>21</v>
      </c>
      <c r="P334" s="26">
        <v>1972</v>
      </c>
      <c r="Q334" s="49" t="s">
        <v>22</v>
      </c>
      <c r="R334" s="53" t="s">
        <v>21</v>
      </c>
      <c r="S334" s="16"/>
      <c r="T334" s="17"/>
    </row>
    <row r="335" spans="1:20" ht="18" customHeight="1" x14ac:dyDescent="0.25">
      <c r="A335" s="146">
        <v>330</v>
      </c>
      <c r="B335" s="4">
        <v>45565</v>
      </c>
      <c r="C335" s="5">
        <v>45929</v>
      </c>
      <c r="D335" s="35" t="s">
        <v>18</v>
      </c>
      <c r="E335" s="36" t="s">
        <v>19</v>
      </c>
      <c r="F335" s="25" t="s">
        <v>110</v>
      </c>
      <c r="G335" s="30">
        <v>12</v>
      </c>
      <c r="H335" s="39" t="s">
        <v>20</v>
      </c>
      <c r="I335" s="31">
        <v>44.1</v>
      </c>
      <c r="J335" s="33"/>
      <c r="K335" s="128">
        <f t="shared" si="10"/>
        <v>2464043.4</v>
      </c>
      <c r="L335" s="143">
        <v>2.3452999999999999E-4</v>
      </c>
      <c r="M335" s="145">
        <f t="shared" si="11"/>
        <v>577.89</v>
      </c>
      <c r="N335" s="134" t="s">
        <v>21</v>
      </c>
      <c r="O335" s="34" t="s">
        <v>21</v>
      </c>
      <c r="P335" s="9">
        <v>1957</v>
      </c>
      <c r="Q335" s="7" t="s">
        <v>22</v>
      </c>
      <c r="R335" s="53" t="s">
        <v>21</v>
      </c>
      <c r="S335" s="16"/>
      <c r="T335" s="17"/>
    </row>
    <row r="336" spans="1:20" ht="18" customHeight="1" x14ac:dyDescent="0.25">
      <c r="A336" s="146">
        <v>331</v>
      </c>
      <c r="B336" s="4">
        <v>45565</v>
      </c>
      <c r="C336" s="5">
        <v>45929</v>
      </c>
      <c r="D336" s="35" t="s">
        <v>18</v>
      </c>
      <c r="E336" s="36" t="s">
        <v>43</v>
      </c>
      <c r="F336" s="25" t="s">
        <v>392</v>
      </c>
      <c r="G336" s="30">
        <v>18</v>
      </c>
      <c r="H336" s="39" t="s">
        <v>23</v>
      </c>
      <c r="I336" s="31">
        <v>253.9</v>
      </c>
      <c r="J336" s="49"/>
      <c r="K336" s="128">
        <f t="shared" si="10"/>
        <v>14186408.6</v>
      </c>
      <c r="L336" s="143">
        <v>2.3452999999999999E-4</v>
      </c>
      <c r="M336" s="145">
        <f t="shared" si="11"/>
        <v>3327.14</v>
      </c>
      <c r="N336" s="134" t="s">
        <v>21</v>
      </c>
      <c r="O336" s="34" t="s">
        <v>26</v>
      </c>
      <c r="P336" s="26"/>
      <c r="Q336" s="34" t="s">
        <v>22</v>
      </c>
      <c r="R336" s="98" t="s">
        <v>427</v>
      </c>
      <c r="S336" s="16"/>
      <c r="T336" s="17"/>
    </row>
    <row r="337" spans="1:20" ht="18" customHeight="1" x14ac:dyDescent="0.25">
      <c r="A337" s="146">
        <v>332</v>
      </c>
      <c r="B337" s="4">
        <v>45565</v>
      </c>
      <c r="C337" s="5">
        <v>45929</v>
      </c>
      <c r="D337" s="35" t="s">
        <v>18</v>
      </c>
      <c r="E337" s="22" t="s">
        <v>19</v>
      </c>
      <c r="F337" s="25" t="s">
        <v>111</v>
      </c>
      <c r="G337" s="30" t="s">
        <v>428</v>
      </c>
      <c r="H337" s="70" t="s">
        <v>23</v>
      </c>
      <c r="I337" s="31">
        <v>23.8</v>
      </c>
      <c r="J337" s="49"/>
      <c r="K337" s="128">
        <f t="shared" si="10"/>
        <v>1329801.2</v>
      </c>
      <c r="L337" s="143">
        <v>2.3452999999999999E-4</v>
      </c>
      <c r="M337" s="145">
        <f t="shared" si="11"/>
        <v>311.88</v>
      </c>
      <c r="N337" s="133" t="s">
        <v>21</v>
      </c>
      <c r="O337" s="49" t="s">
        <v>21</v>
      </c>
      <c r="P337" s="9">
        <v>1972</v>
      </c>
      <c r="Q337" s="8" t="s">
        <v>22</v>
      </c>
      <c r="R337" s="54" t="s">
        <v>21</v>
      </c>
      <c r="S337" s="16"/>
      <c r="T337" s="17"/>
    </row>
    <row r="338" spans="1:20" ht="18" customHeight="1" x14ac:dyDescent="0.25">
      <c r="A338" s="146">
        <v>333</v>
      </c>
      <c r="B338" s="4">
        <v>45565</v>
      </c>
      <c r="C338" s="5">
        <v>45929</v>
      </c>
      <c r="D338" s="35" t="s">
        <v>18</v>
      </c>
      <c r="E338" s="36" t="s">
        <v>43</v>
      </c>
      <c r="F338" s="25" t="s">
        <v>429</v>
      </c>
      <c r="G338" s="30">
        <v>197</v>
      </c>
      <c r="H338" s="39" t="s">
        <v>23</v>
      </c>
      <c r="I338" s="31">
        <v>34.1</v>
      </c>
      <c r="J338" s="49"/>
      <c r="K338" s="128">
        <f t="shared" si="10"/>
        <v>1905303.4</v>
      </c>
      <c r="L338" s="143">
        <v>2.3452999999999999E-4</v>
      </c>
      <c r="M338" s="145">
        <f t="shared" si="11"/>
        <v>446.85</v>
      </c>
      <c r="N338" s="134" t="s">
        <v>21</v>
      </c>
      <c r="O338" s="34" t="s">
        <v>21</v>
      </c>
      <c r="P338" s="9">
        <v>1972</v>
      </c>
      <c r="Q338" s="8" t="s">
        <v>30</v>
      </c>
      <c r="R338" s="53" t="s">
        <v>430</v>
      </c>
      <c r="S338" s="16"/>
      <c r="T338" s="17"/>
    </row>
    <row r="339" spans="1:20" ht="18" customHeight="1" x14ac:dyDescent="0.25">
      <c r="A339" s="146">
        <v>334</v>
      </c>
      <c r="B339" s="4">
        <v>45565</v>
      </c>
      <c r="C339" s="5">
        <v>45929</v>
      </c>
      <c r="D339" s="35" t="s">
        <v>18</v>
      </c>
      <c r="E339" s="73" t="s">
        <v>43</v>
      </c>
      <c r="F339" s="43" t="s">
        <v>431</v>
      </c>
      <c r="G339" s="30">
        <v>32</v>
      </c>
      <c r="H339" s="74" t="s">
        <v>20</v>
      </c>
      <c r="I339" s="43">
        <v>219.9</v>
      </c>
      <c r="J339" s="49"/>
      <c r="K339" s="128">
        <f t="shared" si="10"/>
        <v>12286692.6</v>
      </c>
      <c r="L339" s="143">
        <v>2.3452999999999999E-4</v>
      </c>
      <c r="M339" s="145">
        <f t="shared" si="11"/>
        <v>2881.6</v>
      </c>
      <c r="N339" s="133" t="s">
        <v>26</v>
      </c>
      <c r="O339" s="49" t="s">
        <v>26</v>
      </c>
      <c r="P339" s="26">
        <v>1987</v>
      </c>
      <c r="Q339" s="49" t="s">
        <v>30</v>
      </c>
      <c r="R339" s="76" t="s">
        <v>432</v>
      </c>
      <c r="S339" s="16"/>
      <c r="T339" s="17"/>
    </row>
    <row r="340" spans="1:20" ht="18" customHeight="1" x14ac:dyDescent="0.25">
      <c r="A340" s="146">
        <v>335</v>
      </c>
      <c r="B340" s="18">
        <v>45566</v>
      </c>
      <c r="C340" s="19">
        <v>45930</v>
      </c>
      <c r="D340" s="79" t="s">
        <v>18</v>
      </c>
      <c r="E340" s="36" t="s">
        <v>27</v>
      </c>
      <c r="F340" s="37" t="s">
        <v>332</v>
      </c>
      <c r="G340" s="87" t="s">
        <v>333</v>
      </c>
      <c r="H340" s="39" t="s">
        <v>23</v>
      </c>
      <c r="I340" s="21">
        <v>294.60000000000002</v>
      </c>
      <c r="J340" s="55"/>
      <c r="K340" s="128">
        <f t="shared" si="10"/>
        <v>16460480.4</v>
      </c>
      <c r="L340" s="143">
        <v>2.3452999999999999E-4</v>
      </c>
      <c r="M340" s="145">
        <f t="shared" si="11"/>
        <v>3860.48</v>
      </c>
      <c r="N340" s="140" t="s">
        <v>21</v>
      </c>
      <c r="O340" s="22" t="s">
        <v>21</v>
      </c>
      <c r="P340" s="56" t="s">
        <v>118</v>
      </c>
      <c r="Q340" s="65" t="s">
        <v>22</v>
      </c>
      <c r="R340" s="80" t="s">
        <v>28</v>
      </c>
      <c r="S340" s="16"/>
      <c r="T340" s="17"/>
    </row>
    <row r="341" spans="1:20" ht="18" customHeight="1" x14ac:dyDescent="0.25">
      <c r="A341" s="146">
        <v>336</v>
      </c>
      <c r="B341" s="18">
        <v>45566</v>
      </c>
      <c r="C341" s="19">
        <v>45930</v>
      </c>
      <c r="D341" s="79" t="s">
        <v>18</v>
      </c>
      <c r="E341" s="36" t="s">
        <v>45</v>
      </c>
      <c r="F341" s="37" t="s">
        <v>46</v>
      </c>
      <c r="G341" s="85">
        <v>38</v>
      </c>
      <c r="H341" s="39" t="s">
        <v>20</v>
      </c>
      <c r="I341" s="21">
        <v>179.8</v>
      </c>
      <c r="J341" s="55"/>
      <c r="K341" s="128">
        <f t="shared" si="10"/>
        <v>10046145.199999999</v>
      </c>
      <c r="L341" s="143">
        <v>2.3452999999999999E-4</v>
      </c>
      <c r="M341" s="145">
        <f t="shared" si="11"/>
        <v>2356.12</v>
      </c>
      <c r="N341" s="141" t="s">
        <v>21</v>
      </c>
      <c r="O341" s="55" t="s">
        <v>26</v>
      </c>
      <c r="P341" s="56">
        <v>1957</v>
      </c>
      <c r="Q341" s="59" t="s">
        <v>22</v>
      </c>
      <c r="R341" s="53" t="s">
        <v>21</v>
      </c>
      <c r="S341" s="16"/>
      <c r="T341" s="17"/>
    </row>
    <row r="342" spans="1:20" ht="18" customHeight="1" x14ac:dyDescent="0.25">
      <c r="A342" s="146">
        <v>337</v>
      </c>
      <c r="B342" s="18">
        <v>45566</v>
      </c>
      <c r="C342" s="19">
        <v>45930</v>
      </c>
      <c r="D342" s="35" t="s">
        <v>18</v>
      </c>
      <c r="E342" s="36" t="s">
        <v>45</v>
      </c>
      <c r="F342" s="25" t="s">
        <v>46</v>
      </c>
      <c r="G342" s="30">
        <v>68</v>
      </c>
      <c r="H342" s="6" t="s">
        <v>20</v>
      </c>
      <c r="I342" s="31">
        <v>116.2</v>
      </c>
      <c r="J342" s="49"/>
      <c r="K342" s="128">
        <f t="shared" si="10"/>
        <v>6492558.7999999998</v>
      </c>
      <c r="L342" s="143">
        <v>2.3452999999999999E-4</v>
      </c>
      <c r="M342" s="145">
        <f t="shared" si="11"/>
        <v>1522.7</v>
      </c>
      <c r="N342" s="140" t="s">
        <v>21</v>
      </c>
      <c r="O342" s="22" t="s">
        <v>26</v>
      </c>
      <c r="P342" s="61">
        <v>1954</v>
      </c>
      <c r="Q342" s="22" t="s">
        <v>22</v>
      </c>
      <c r="R342" s="53" t="s">
        <v>21</v>
      </c>
      <c r="S342" s="16"/>
      <c r="T342" s="17"/>
    </row>
    <row r="343" spans="1:20" ht="18" customHeight="1" x14ac:dyDescent="0.25">
      <c r="A343" s="146">
        <v>338</v>
      </c>
      <c r="B343" s="18">
        <v>45566</v>
      </c>
      <c r="C343" s="19">
        <v>45930</v>
      </c>
      <c r="D343" s="35" t="s">
        <v>18</v>
      </c>
      <c r="E343" s="36" t="s">
        <v>45</v>
      </c>
      <c r="F343" s="25" t="s">
        <v>46</v>
      </c>
      <c r="G343" s="30">
        <v>68</v>
      </c>
      <c r="H343" s="6" t="s">
        <v>20</v>
      </c>
      <c r="I343" s="31">
        <v>142.6</v>
      </c>
      <c r="J343" s="49"/>
      <c r="K343" s="128">
        <f t="shared" si="10"/>
        <v>7967632.4000000004</v>
      </c>
      <c r="L343" s="143">
        <v>2.3452999999999999E-4</v>
      </c>
      <c r="M343" s="145">
        <f t="shared" si="11"/>
        <v>1868.65</v>
      </c>
      <c r="N343" s="140" t="s">
        <v>21</v>
      </c>
      <c r="O343" s="22" t="s">
        <v>26</v>
      </c>
      <c r="P343" s="61">
        <v>1954</v>
      </c>
      <c r="Q343" s="22" t="s">
        <v>22</v>
      </c>
      <c r="R343" s="53" t="s">
        <v>21</v>
      </c>
      <c r="S343" s="16"/>
      <c r="T343" s="17"/>
    </row>
    <row r="344" spans="1:20" ht="18" customHeight="1" x14ac:dyDescent="0.25">
      <c r="A344" s="146">
        <v>339</v>
      </c>
      <c r="B344" s="18">
        <v>45566</v>
      </c>
      <c r="C344" s="19">
        <v>45930</v>
      </c>
      <c r="D344" s="79" t="s">
        <v>18</v>
      </c>
      <c r="E344" s="36" t="s">
        <v>19</v>
      </c>
      <c r="F344" s="37" t="s">
        <v>161</v>
      </c>
      <c r="G344" s="38">
        <v>39</v>
      </c>
      <c r="H344" s="39" t="s">
        <v>20</v>
      </c>
      <c r="I344" s="75">
        <v>329.7</v>
      </c>
      <c r="J344" s="55"/>
      <c r="K344" s="128">
        <f t="shared" si="10"/>
        <v>18421657.800000001</v>
      </c>
      <c r="L344" s="143">
        <v>2.3452999999999999E-4</v>
      </c>
      <c r="M344" s="145">
        <f t="shared" si="11"/>
        <v>4320.43</v>
      </c>
      <c r="N344" s="138" t="s">
        <v>21</v>
      </c>
      <c r="O344" s="55" t="s">
        <v>21</v>
      </c>
      <c r="P344" s="56">
        <v>1979</v>
      </c>
      <c r="Q344" s="65" t="s">
        <v>22</v>
      </c>
      <c r="R344" s="76" t="s">
        <v>21</v>
      </c>
      <c r="S344" s="16"/>
      <c r="T344" s="17"/>
    </row>
    <row r="345" spans="1:20" ht="18" customHeight="1" x14ac:dyDescent="0.25">
      <c r="A345" s="146">
        <v>340</v>
      </c>
      <c r="B345" s="18">
        <v>45566</v>
      </c>
      <c r="C345" s="19">
        <v>45930</v>
      </c>
      <c r="D345" s="79" t="s">
        <v>18</v>
      </c>
      <c r="E345" s="36" t="s">
        <v>49</v>
      </c>
      <c r="F345" s="37" t="s">
        <v>50</v>
      </c>
      <c r="G345" s="85">
        <v>25</v>
      </c>
      <c r="H345" s="39" t="s">
        <v>23</v>
      </c>
      <c r="I345" s="21">
        <v>169.8</v>
      </c>
      <c r="J345" s="22"/>
      <c r="K345" s="128">
        <f t="shared" si="10"/>
        <v>9487405.1999999993</v>
      </c>
      <c r="L345" s="143">
        <v>2.3452999999999999E-4</v>
      </c>
      <c r="M345" s="145">
        <f t="shared" si="11"/>
        <v>2225.08</v>
      </c>
      <c r="N345" s="131" t="s">
        <v>21</v>
      </c>
      <c r="O345" s="60" t="s">
        <v>21</v>
      </c>
      <c r="P345" s="56">
        <v>1954</v>
      </c>
      <c r="Q345" s="65" t="s">
        <v>51</v>
      </c>
      <c r="R345" s="53" t="s">
        <v>21</v>
      </c>
      <c r="S345" s="16"/>
      <c r="T345" s="17"/>
    </row>
    <row r="346" spans="1:20" ht="18" customHeight="1" x14ac:dyDescent="0.25">
      <c r="A346" s="146">
        <v>341</v>
      </c>
      <c r="B346" s="18">
        <v>45566</v>
      </c>
      <c r="C346" s="19">
        <v>45930</v>
      </c>
      <c r="D346" s="79" t="s">
        <v>18</v>
      </c>
      <c r="E346" s="36" t="s">
        <v>19</v>
      </c>
      <c r="F346" s="37" t="s">
        <v>52</v>
      </c>
      <c r="G346" s="87" t="s">
        <v>123</v>
      </c>
      <c r="H346" s="39" t="s">
        <v>20</v>
      </c>
      <c r="I346" s="21">
        <v>152.19999999999999</v>
      </c>
      <c r="J346" s="55"/>
      <c r="K346" s="128">
        <f t="shared" si="10"/>
        <v>8504022.8000000007</v>
      </c>
      <c r="L346" s="143">
        <v>2.3452999999999999E-4</v>
      </c>
      <c r="M346" s="145">
        <f t="shared" si="11"/>
        <v>1994.45</v>
      </c>
      <c r="N346" s="140" t="s">
        <v>26</v>
      </c>
      <c r="O346" s="22" t="s">
        <v>21</v>
      </c>
      <c r="P346" s="56">
        <v>1994</v>
      </c>
      <c r="Q346" s="65" t="s">
        <v>22</v>
      </c>
      <c r="R346" s="80" t="s">
        <v>433</v>
      </c>
      <c r="S346" s="16"/>
      <c r="T346" s="17"/>
    </row>
    <row r="347" spans="1:20" ht="18" customHeight="1" x14ac:dyDescent="0.25">
      <c r="A347" s="146">
        <v>342</v>
      </c>
      <c r="B347" s="18">
        <v>45566</v>
      </c>
      <c r="C347" s="19">
        <v>45930</v>
      </c>
      <c r="D347" s="79" t="s">
        <v>18</v>
      </c>
      <c r="E347" s="36" t="s">
        <v>27</v>
      </c>
      <c r="F347" s="37" t="s">
        <v>127</v>
      </c>
      <c r="G347" s="85">
        <v>22</v>
      </c>
      <c r="H347" s="39" t="s">
        <v>23</v>
      </c>
      <c r="I347" s="21">
        <v>148.19999999999999</v>
      </c>
      <c r="J347" s="55"/>
      <c r="K347" s="128">
        <f t="shared" si="10"/>
        <v>8280526.7999999998</v>
      </c>
      <c r="L347" s="143">
        <v>2.3452999999999999E-4</v>
      </c>
      <c r="M347" s="145">
        <f t="shared" si="11"/>
        <v>1942.03</v>
      </c>
      <c r="N347" s="131" t="s">
        <v>26</v>
      </c>
      <c r="O347" s="60" t="s">
        <v>26</v>
      </c>
      <c r="P347" s="56">
        <v>1973</v>
      </c>
      <c r="Q347" s="65" t="s">
        <v>22</v>
      </c>
      <c r="R347" s="80" t="s">
        <v>434</v>
      </c>
      <c r="S347" s="16"/>
      <c r="T347" s="17"/>
    </row>
    <row r="348" spans="1:20" ht="18" customHeight="1" x14ac:dyDescent="0.25">
      <c r="A348" s="146">
        <v>343</v>
      </c>
      <c r="B348" s="18">
        <v>45566</v>
      </c>
      <c r="C348" s="19">
        <v>45930</v>
      </c>
      <c r="D348" s="79" t="s">
        <v>18</v>
      </c>
      <c r="E348" s="36" t="s">
        <v>27</v>
      </c>
      <c r="F348" s="37" t="s">
        <v>127</v>
      </c>
      <c r="G348" s="85">
        <v>22</v>
      </c>
      <c r="H348" s="39" t="s">
        <v>23</v>
      </c>
      <c r="I348" s="21">
        <v>115.4</v>
      </c>
      <c r="J348" s="55"/>
      <c r="K348" s="128">
        <f t="shared" si="10"/>
        <v>6447859.5999999996</v>
      </c>
      <c r="L348" s="143">
        <v>2.3452999999999999E-4</v>
      </c>
      <c r="M348" s="145">
        <f t="shared" si="11"/>
        <v>1512.22</v>
      </c>
      <c r="N348" s="131" t="s">
        <v>21</v>
      </c>
      <c r="O348" s="60" t="s">
        <v>21</v>
      </c>
      <c r="P348" s="56">
        <v>1973</v>
      </c>
      <c r="Q348" s="65" t="s">
        <v>22</v>
      </c>
      <c r="R348" s="71" t="s">
        <v>435</v>
      </c>
      <c r="S348" s="16"/>
      <c r="T348" s="17"/>
    </row>
    <row r="349" spans="1:20" ht="18" customHeight="1" x14ac:dyDescent="0.25">
      <c r="A349" s="146">
        <v>344</v>
      </c>
      <c r="B349" s="18">
        <v>45566</v>
      </c>
      <c r="C349" s="19">
        <v>45930</v>
      </c>
      <c r="D349" s="79" t="s">
        <v>18</v>
      </c>
      <c r="E349" s="22" t="s">
        <v>54</v>
      </c>
      <c r="F349" s="37" t="s">
        <v>55</v>
      </c>
      <c r="G349" s="84" t="s">
        <v>338</v>
      </c>
      <c r="H349" s="39" t="s">
        <v>60</v>
      </c>
      <c r="I349" s="21">
        <v>264.60000000000002</v>
      </c>
      <c r="J349" s="55"/>
      <c r="K349" s="128">
        <f t="shared" si="10"/>
        <v>14784260.4</v>
      </c>
      <c r="L349" s="143">
        <v>2.3452999999999999E-4</v>
      </c>
      <c r="M349" s="145">
        <f t="shared" si="11"/>
        <v>3467.35</v>
      </c>
      <c r="N349" s="131" t="s">
        <v>26</v>
      </c>
      <c r="O349" s="60" t="s">
        <v>26</v>
      </c>
      <c r="P349" s="56">
        <v>1983</v>
      </c>
      <c r="Q349" s="65" t="s">
        <v>22</v>
      </c>
      <c r="R349" s="53" t="s">
        <v>427</v>
      </c>
      <c r="S349" s="16"/>
      <c r="T349" s="17"/>
    </row>
    <row r="350" spans="1:20" ht="18" customHeight="1" x14ac:dyDescent="0.25">
      <c r="A350" s="146">
        <v>345</v>
      </c>
      <c r="B350" s="18">
        <v>45566</v>
      </c>
      <c r="C350" s="19">
        <v>45930</v>
      </c>
      <c r="D350" s="35" t="s">
        <v>18</v>
      </c>
      <c r="E350" s="36" t="s">
        <v>54</v>
      </c>
      <c r="F350" s="28" t="s">
        <v>55</v>
      </c>
      <c r="G350" s="30">
        <v>4</v>
      </c>
      <c r="H350" s="6" t="s">
        <v>20</v>
      </c>
      <c r="I350" s="31">
        <v>72.3</v>
      </c>
      <c r="J350" s="49"/>
      <c r="K350" s="128">
        <f t="shared" si="10"/>
        <v>4039690.2</v>
      </c>
      <c r="L350" s="143">
        <v>2.3452999999999999E-4</v>
      </c>
      <c r="M350" s="145">
        <f t="shared" si="11"/>
        <v>947.43</v>
      </c>
      <c r="N350" s="140" t="s">
        <v>21</v>
      </c>
      <c r="O350" s="22" t="s">
        <v>26</v>
      </c>
      <c r="P350" s="61">
        <v>1956</v>
      </c>
      <c r="Q350" s="22" t="s">
        <v>22</v>
      </c>
      <c r="R350" s="53" t="s">
        <v>21</v>
      </c>
      <c r="S350" s="16"/>
      <c r="T350" s="17"/>
    </row>
    <row r="351" spans="1:20" ht="18" customHeight="1" x14ac:dyDescent="0.25">
      <c r="A351" s="146">
        <v>346</v>
      </c>
      <c r="B351" s="18">
        <v>45566</v>
      </c>
      <c r="C351" s="19">
        <v>45930</v>
      </c>
      <c r="D351" s="35" t="s">
        <v>18</v>
      </c>
      <c r="E351" s="36" t="s">
        <v>54</v>
      </c>
      <c r="F351" s="28" t="s">
        <v>55</v>
      </c>
      <c r="G351" s="30">
        <v>6</v>
      </c>
      <c r="H351" s="6" t="s">
        <v>20</v>
      </c>
      <c r="I351" s="31">
        <v>126.2</v>
      </c>
      <c r="J351" s="49"/>
      <c r="K351" s="128">
        <f t="shared" si="10"/>
        <v>7051298.7999999998</v>
      </c>
      <c r="L351" s="143">
        <v>2.3452999999999999E-4</v>
      </c>
      <c r="M351" s="145">
        <f t="shared" si="11"/>
        <v>1653.74</v>
      </c>
      <c r="N351" s="140" t="s">
        <v>21</v>
      </c>
      <c r="O351" s="22" t="s">
        <v>26</v>
      </c>
      <c r="P351" s="61">
        <v>1956</v>
      </c>
      <c r="Q351" s="22" t="s">
        <v>22</v>
      </c>
      <c r="R351" s="53" t="s">
        <v>21</v>
      </c>
      <c r="S351" s="16"/>
      <c r="T351" s="17"/>
    </row>
    <row r="352" spans="1:20" ht="18" customHeight="1" x14ac:dyDescent="0.25">
      <c r="A352" s="146">
        <v>347</v>
      </c>
      <c r="B352" s="18">
        <v>45566</v>
      </c>
      <c r="C352" s="19">
        <v>45930</v>
      </c>
      <c r="D352" s="35" t="s">
        <v>18</v>
      </c>
      <c r="E352" s="36" t="s">
        <v>36</v>
      </c>
      <c r="F352" s="28" t="s">
        <v>484</v>
      </c>
      <c r="G352" s="30" t="s">
        <v>485</v>
      </c>
      <c r="H352" s="6" t="s">
        <v>23</v>
      </c>
      <c r="I352" s="31">
        <v>240.4</v>
      </c>
      <c r="J352" s="93"/>
      <c r="K352" s="128">
        <f t="shared" si="10"/>
        <v>13432109.6</v>
      </c>
      <c r="L352" s="143">
        <v>2.3452999999999999E-4</v>
      </c>
      <c r="M352" s="145">
        <f t="shared" si="11"/>
        <v>3150.23</v>
      </c>
      <c r="N352" s="140" t="s">
        <v>21</v>
      </c>
      <c r="O352" s="22" t="s">
        <v>21</v>
      </c>
      <c r="P352" s="61">
        <v>1964</v>
      </c>
      <c r="Q352" s="22" t="s">
        <v>22</v>
      </c>
      <c r="R352" s="53" t="s">
        <v>486</v>
      </c>
      <c r="S352" s="16"/>
      <c r="T352" s="17"/>
    </row>
    <row r="353" spans="1:20" ht="18" customHeight="1" x14ac:dyDescent="0.25">
      <c r="A353" s="146">
        <v>348</v>
      </c>
      <c r="B353" s="18">
        <v>45566</v>
      </c>
      <c r="C353" s="19">
        <v>45930</v>
      </c>
      <c r="D353" s="35" t="s">
        <v>18</v>
      </c>
      <c r="E353" s="36" t="s">
        <v>36</v>
      </c>
      <c r="F353" s="28" t="s">
        <v>484</v>
      </c>
      <c r="G353" s="30">
        <v>100</v>
      </c>
      <c r="H353" s="6" t="s">
        <v>20</v>
      </c>
      <c r="I353" s="31">
        <v>73.8</v>
      </c>
      <c r="J353" s="93"/>
      <c r="K353" s="128">
        <f t="shared" si="10"/>
        <v>4123501.2</v>
      </c>
      <c r="L353" s="143">
        <v>2.3452999999999999E-4</v>
      </c>
      <c r="M353" s="145">
        <f t="shared" si="11"/>
        <v>967.08</v>
      </c>
      <c r="N353" s="140" t="s">
        <v>21</v>
      </c>
      <c r="O353" s="22" t="s">
        <v>26</v>
      </c>
      <c r="P353" s="61">
        <v>1958</v>
      </c>
      <c r="Q353" s="22" t="s">
        <v>22</v>
      </c>
      <c r="R353" s="53" t="s">
        <v>21</v>
      </c>
      <c r="S353" s="16"/>
      <c r="T353" s="17"/>
    </row>
    <row r="354" spans="1:20" ht="18" customHeight="1" x14ac:dyDescent="0.25">
      <c r="A354" s="146">
        <v>349</v>
      </c>
      <c r="B354" s="18">
        <v>45566</v>
      </c>
      <c r="C354" s="19">
        <v>45930</v>
      </c>
      <c r="D354" s="79" t="s">
        <v>18</v>
      </c>
      <c r="E354" s="36" t="s">
        <v>34</v>
      </c>
      <c r="F354" s="37" t="s">
        <v>227</v>
      </c>
      <c r="G354" s="85">
        <v>4</v>
      </c>
      <c r="H354" s="39" t="s">
        <v>20</v>
      </c>
      <c r="I354" s="21">
        <v>96.6</v>
      </c>
      <c r="J354" s="55"/>
      <c r="K354" s="128">
        <f t="shared" si="10"/>
        <v>5397428.4000000004</v>
      </c>
      <c r="L354" s="143">
        <v>2.3452999999999999E-4</v>
      </c>
      <c r="M354" s="145">
        <f t="shared" si="11"/>
        <v>1265.8599999999999</v>
      </c>
      <c r="N354" s="138" t="s">
        <v>21</v>
      </c>
      <c r="O354" s="55" t="s">
        <v>26</v>
      </c>
      <c r="P354" s="56">
        <v>1959</v>
      </c>
      <c r="Q354" s="59" t="s">
        <v>22</v>
      </c>
      <c r="R354" s="53" t="s">
        <v>21</v>
      </c>
      <c r="S354" s="16"/>
      <c r="T354" s="17"/>
    </row>
    <row r="355" spans="1:20" ht="18" customHeight="1" x14ac:dyDescent="0.25">
      <c r="A355" s="146">
        <v>350</v>
      </c>
      <c r="B355" s="18">
        <v>45566</v>
      </c>
      <c r="C355" s="19">
        <v>45930</v>
      </c>
      <c r="D355" s="79" t="s">
        <v>18</v>
      </c>
      <c r="E355" s="36" t="s">
        <v>34</v>
      </c>
      <c r="F355" s="37" t="s">
        <v>227</v>
      </c>
      <c r="G355" s="85">
        <v>4</v>
      </c>
      <c r="H355" s="39" t="s">
        <v>20</v>
      </c>
      <c r="I355" s="21">
        <v>109.9</v>
      </c>
      <c r="J355" s="55"/>
      <c r="K355" s="128">
        <f t="shared" si="10"/>
        <v>6140552.5999999996</v>
      </c>
      <c r="L355" s="143">
        <v>2.3452999999999999E-4</v>
      </c>
      <c r="M355" s="145">
        <f t="shared" si="11"/>
        <v>1440.14</v>
      </c>
      <c r="N355" s="138" t="s">
        <v>21</v>
      </c>
      <c r="O355" s="55" t="s">
        <v>26</v>
      </c>
      <c r="P355" s="56">
        <v>1959</v>
      </c>
      <c r="Q355" s="59" t="s">
        <v>22</v>
      </c>
      <c r="R355" s="53" t="s">
        <v>21</v>
      </c>
      <c r="S355" s="16"/>
      <c r="T355" s="17"/>
    </row>
    <row r="356" spans="1:20" ht="18" customHeight="1" x14ac:dyDescent="0.25">
      <c r="A356" s="146">
        <v>351</v>
      </c>
      <c r="B356" s="18">
        <v>45566</v>
      </c>
      <c r="C356" s="19">
        <v>45930</v>
      </c>
      <c r="D356" s="79" t="s">
        <v>18</v>
      </c>
      <c r="E356" s="36" t="s">
        <v>34</v>
      </c>
      <c r="F356" s="82" t="s">
        <v>227</v>
      </c>
      <c r="G356" s="84">
        <v>4</v>
      </c>
      <c r="H356" s="39" t="s">
        <v>20</v>
      </c>
      <c r="I356" s="66">
        <v>106.1</v>
      </c>
      <c r="J356" s="55"/>
      <c r="K356" s="128">
        <f t="shared" si="10"/>
        <v>5928231.4000000004</v>
      </c>
      <c r="L356" s="143">
        <v>2.3452999999999999E-4</v>
      </c>
      <c r="M356" s="145">
        <f t="shared" si="11"/>
        <v>1390.35</v>
      </c>
      <c r="N356" s="141" t="s">
        <v>21</v>
      </c>
      <c r="O356" s="55" t="s">
        <v>26</v>
      </c>
      <c r="P356" s="56">
        <v>1959</v>
      </c>
      <c r="Q356" s="59" t="s">
        <v>22</v>
      </c>
      <c r="R356" s="53" t="s">
        <v>21</v>
      </c>
      <c r="S356" s="16"/>
      <c r="T356" s="17"/>
    </row>
    <row r="357" spans="1:20" ht="18" customHeight="1" x14ac:dyDescent="0.25">
      <c r="A357" s="146">
        <v>352</v>
      </c>
      <c r="B357" s="18">
        <v>45566</v>
      </c>
      <c r="C357" s="19">
        <v>45930</v>
      </c>
      <c r="D357" s="35" t="s">
        <v>18</v>
      </c>
      <c r="E357" s="36" t="s">
        <v>54</v>
      </c>
      <c r="F357" s="28" t="s">
        <v>68</v>
      </c>
      <c r="G357" s="30">
        <v>17</v>
      </c>
      <c r="H357" s="6" t="s">
        <v>20</v>
      </c>
      <c r="I357" s="31">
        <v>85.9</v>
      </c>
      <c r="J357" s="49"/>
      <c r="K357" s="128">
        <f t="shared" si="10"/>
        <v>4799576.5999999996</v>
      </c>
      <c r="L357" s="143">
        <v>2.3452999999999999E-4</v>
      </c>
      <c r="M357" s="145">
        <f t="shared" si="11"/>
        <v>1125.6400000000001</v>
      </c>
      <c r="N357" s="140" t="s">
        <v>21</v>
      </c>
      <c r="O357" s="22" t="s">
        <v>26</v>
      </c>
      <c r="P357" s="61">
        <v>1955</v>
      </c>
      <c r="Q357" s="22" t="s">
        <v>22</v>
      </c>
      <c r="R357" s="53" t="s">
        <v>21</v>
      </c>
      <c r="S357" s="16"/>
      <c r="T357" s="17"/>
    </row>
    <row r="358" spans="1:20" ht="18" customHeight="1" x14ac:dyDescent="0.25">
      <c r="A358" s="146">
        <v>353</v>
      </c>
      <c r="B358" s="18">
        <v>45566</v>
      </c>
      <c r="C358" s="19">
        <v>45930</v>
      </c>
      <c r="D358" s="79" t="s">
        <v>18</v>
      </c>
      <c r="E358" s="36" t="s">
        <v>66</v>
      </c>
      <c r="F358" s="37" t="s">
        <v>331</v>
      </c>
      <c r="G358" s="85">
        <v>12</v>
      </c>
      <c r="H358" s="39" t="s">
        <v>23</v>
      </c>
      <c r="I358" s="21">
        <v>334.3</v>
      </c>
      <c r="J358" s="55"/>
      <c r="K358" s="128">
        <f t="shared" si="10"/>
        <v>18678678.199999999</v>
      </c>
      <c r="L358" s="143">
        <v>2.3452999999999999E-4</v>
      </c>
      <c r="M358" s="145">
        <f t="shared" si="11"/>
        <v>4380.71</v>
      </c>
      <c r="N358" s="140" t="s">
        <v>26</v>
      </c>
      <c r="O358" s="22" t="s">
        <v>26</v>
      </c>
      <c r="P358" s="56">
        <v>1961</v>
      </c>
      <c r="Q358" s="65" t="s">
        <v>22</v>
      </c>
      <c r="R358" s="80" t="s">
        <v>436</v>
      </c>
      <c r="S358" s="16"/>
      <c r="T358" s="17"/>
    </row>
    <row r="359" spans="1:20" ht="18" customHeight="1" x14ac:dyDescent="0.25">
      <c r="A359" s="146">
        <v>354</v>
      </c>
      <c r="B359" s="18">
        <v>45566</v>
      </c>
      <c r="C359" s="19">
        <v>45930</v>
      </c>
      <c r="D359" s="79" t="s">
        <v>18</v>
      </c>
      <c r="E359" s="48" t="s">
        <v>39</v>
      </c>
      <c r="F359" s="82" t="s">
        <v>71</v>
      </c>
      <c r="G359" s="84">
        <v>266</v>
      </c>
      <c r="H359" s="63" t="s">
        <v>33</v>
      </c>
      <c r="I359" s="66">
        <v>89</v>
      </c>
      <c r="J359" s="59" t="s">
        <v>437</v>
      </c>
      <c r="K359" s="128">
        <f t="shared" si="10"/>
        <v>4972786</v>
      </c>
      <c r="L359" s="143">
        <v>2.3452999999999999E-4</v>
      </c>
      <c r="M359" s="145">
        <f t="shared" si="11"/>
        <v>1166.27</v>
      </c>
      <c r="N359" s="136" t="s">
        <v>21</v>
      </c>
      <c r="O359" s="59" t="s">
        <v>21</v>
      </c>
      <c r="P359" s="56">
        <v>1961</v>
      </c>
      <c r="Q359" s="65" t="s">
        <v>22</v>
      </c>
      <c r="R359" s="57" t="s">
        <v>174</v>
      </c>
      <c r="S359" s="16"/>
      <c r="T359" s="17"/>
    </row>
    <row r="360" spans="1:20" ht="18" customHeight="1" x14ac:dyDescent="0.25">
      <c r="A360" s="146">
        <v>355</v>
      </c>
      <c r="B360" s="18">
        <v>45566</v>
      </c>
      <c r="C360" s="19">
        <v>45930</v>
      </c>
      <c r="D360" s="79" t="s">
        <v>18</v>
      </c>
      <c r="E360" s="22" t="s">
        <v>54</v>
      </c>
      <c r="F360" s="37" t="s">
        <v>404</v>
      </c>
      <c r="G360" s="38">
        <v>11</v>
      </c>
      <c r="H360" s="39" t="s">
        <v>20</v>
      </c>
      <c r="I360" s="21">
        <v>91</v>
      </c>
      <c r="J360" s="55"/>
      <c r="K360" s="128">
        <f t="shared" si="10"/>
        <v>5084534</v>
      </c>
      <c r="L360" s="143">
        <v>2.3452999999999999E-4</v>
      </c>
      <c r="M360" s="145">
        <f t="shared" si="11"/>
        <v>1192.48</v>
      </c>
      <c r="N360" s="131" t="s">
        <v>21</v>
      </c>
      <c r="O360" s="60" t="s">
        <v>26</v>
      </c>
      <c r="P360" s="56">
        <v>1932</v>
      </c>
      <c r="Q360" s="59" t="s">
        <v>22</v>
      </c>
      <c r="R360" s="53" t="s">
        <v>21</v>
      </c>
      <c r="S360" s="16"/>
      <c r="T360" s="17"/>
    </row>
    <row r="361" spans="1:20" ht="18" customHeight="1" x14ac:dyDescent="0.25">
      <c r="A361" s="146">
        <v>356</v>
      </c>
      <c r="B361" s="18">
        <v>45566</v>
      </c>
      <c r="C361" s="19">
        <v>45930</v>
      </c>
      <c r="D361" s="79" t="s">
        <v>18</v>
      </c>
      <c r="E361" s="36" t="s">
        <v>43</v>
      </c>
      <c r="F361" s="37" t="s">
        <v>438</v>
      </c>
      <c r="G361" s="85">
        <v>125</v>
      </c>
      <c r="H361" s="39" t="s">
        <v>20</v>
      </c>
      <c r="I361" s="21">
        <v>92.2</v>
      </c>
      <c r="J361" s="55"/>
      <c r="K361" s="128">
        <f t="shared" si="10"/>
        <v>5151582.8</v>
      </c>
      <c r="L361" s="143">
        <v>2.3452999999999999E-4</v>
      </c>
      <c r="M361" s="145">
        <f t="shared" si="11"/>
        <v>1208.2</v>
      </c>
      <c r="N361" s="141" t="s">
        <v>21</v>
      </c>
      <c r="O361" s="55" t="s">
        <v>26</v>
      </c>
      <c r="P361" s="56">
        <v>1958</v>
      </c>
      <c r="Q361" s="59" t="s">
        <v>22</v>
      </c>
      <c r="R361" s="53" t="s">
        <v>21</v>
      </c>
      <c r="S361" s="16"/>
      <c r="T361" s="17"/>
    </row>
    <row r="362" spans="1:20" ht="18" customHeight="1" x14ac:dyDescent="0.25">
      <c r="A362" s="146">
        <v>357</v>
      </c>
      <c r="B362" s="18">
        <v>45566</v>
      </c>
      <c r="C362" s="19">
        <v>45930</v>
      </c>
      <c r="D362" s="79" t="s">
        <v>18</v>
      </c>
      <c r="E362" s="36" t="s">
        <v>43</v>
      </c>
      <c r="F362" s="37" t="s">
        <v>438</v>
      </c>
      <c r="G362" s="85">
        <v>125</v>
      </c>
      <c r="H362" s="39" t="s">
        <v>20</v>
      </c>
      <c r="I362" s="21">
        <v>88.5</v>
      </c>
      <c r="J362" s="55"/>
      <c r="K362" s="128">
        <f t="shared" si="10"/>
        <v>4944849</v>
      </c>
      <c r="L362" s="143">
        <v>2.3452999999999999E-4</v>
      </c>
      <c r="M362" s="145">
        <f t="shared" si="11"/>
        <v>1159.72</v>
      </c>
      <c r="N362" s="141" t="s">
        <v>21</v>
      </c>
      <c r="O362" s="55" t="s">
        <v>26</v>
      </c>
      <c r="P362" s="56">
        <v>1958</v>
      </c>
      <c r="Q362" s="59" t="s">
        <v>22</v>
      </c>
      <c r="R362" s="53" t="s">
        <v>21</v>
      </c>
      <c r="S362" s="16"/>
      <c r="T362" s="17"/>
    </row>
    <row r="363" spans="1:20" ht="18" customHeight="1" x14ac:dyDescent="0.25">
      <c r="A363" s="146">
        <v>358</v>
      </c>
      <c r="B363" s="18">
        <v>45566</v>
      </c>
      <c r="C363" s="19">
        <v>45930</v>
      </c>
      <c r="D363" s="79" t="s">
        <v>18</v>
      </c>
      <c r="E363" s="36" t="s">
        <v>43</v>
      </c>
      <c r="F363" s="37" t="s">
        <v>438</v>
      </c>
      <c r="G363" s="85">
        <v>125</v>
      </c>
      <c r="H363" s="39" t="s">
        <v>20</v>
      </c>
      <c r="I363" s="21">
        <v>89.3</v>
      </c>
      <c r="J363" s="55"/>
      <c r="K363" s="128">
        <f t="shared" si="10"/>
        <v>4989548.2</v>
      </c>
      <c r="L363" s="143">
        <v>2.3452999999999999E-4</v>
      </c>
      <c r="M363" s="145">
        <f t="shared" si="11"/>
        <v>1170.2</v>
      </c>
      <c r="N363" s="141" t="s">
        <v>21</v>
      </c>
      <c r="O363" s="55" t="s">
        <v>26</v>
      </c>
      <c r="P363" s="56">
        <v>1958</v>
      </c>
      <c r="Q363" s="59" t="s">
        <v>22</v>
      </c>
      <c r="R363" s="53" t="s">
        <v>21</v>
      </c>
      <c r="S363" s="16"/>
      <c r="T363" s="17"/>
    </row>
    <row r="364" spans="1:20" ht="18" customHeight="1" x14ac:dyDescent="0.25">
      <c r="A364" s="146">
        <v>359</v>
      </c>
      <c r="B364" s="18">
        <v>45566</v>
      </c>
      <c r="C364" s="19">
        <v>45930</v>
      </c>
      <c r="D364" s="79" t="s">
        <v>18</v>
      </c>
      <c r="E364" s="36" t="s">
        <v>43</v>
      </c>
      <c r="F364" s="37" t="s">
        <v>238</v>
      </c>
      <c r="G364" s="85">
        <v>76</v>
      </c>
      <c r="H364" s="39" t="s">
        <v>20</v>
      </c>
      <c r="I364" s="21">
        <v>72</v>
      </c>
      <c r="J364" s="55"/>
      <c r="K364" s="128">
        <f t="shared" si="10"/>
        <v>4022928</v>
      </c>
      <c r="L364" s="143">
        <v>2.3452999999999999E-4</v>
      </c>
      <c r="M364" s="145">
        <f t="shared" si="11"/>
        <v>943.5</v>
      </c>
      <c r="N364" s="131" t="s">
        <v>21</v>
      </c>
      <c r="O364" s="60" t="s">
        <v>26</v>
      </c>
      <c r="P364" s="56">
        <v>1957</v>
      </c>
      <c r="Q364" s="59" t="s">
        <v>22</v>
      </c>
      <c r="R364" s="53" t="s">
        <v>21</v>
      </c>
      <c r="S364" s="16"/>
      <c r="T364" s="17"/>
    </row>
    <row r="365" spans="1:20" ht="18" customHeight="1" x14ac:dyDescent="0.25">
      <c r="A365" s="146">
        <v>360</v>
      </c>
      <c r="B365" s="18">
        <v>45566</v>
      </c>
      <c r="C365" s="19">
        <v>45930</v>
      </c>
      <c r="D365" s="79" t="s">
        <v>18</v>
      </c>
      <c r="E365" s="36" t="s">
        <v>43</v>
      </c>
      <c r="F365" s="37" t="s">
        <v>238</v>
      </c>
      <c r="G365" s="85">
        <v>76</v>
      </c>
      <c r="H365" s="39" t="s">
        <v>20</v>
      </c>
      <c r="I365" s="21">
        <v>81.8</v>
      </c>
      <c r="J365" s="55"/>
      <c r="K365" s="128">
        <f t="shared" si="10"/>
        <v>4570493.2</v>
      </c>
      <c r="L365" s="143">
        <v>2.3452999999999999E-4</v>
      </c>
      <c r="M365" s="145">
        <f t="shared" si="11"/>
        <v>1071.92</v>
      </c>
      <c r="N365" s="131" t="s">
        <v>21</v>
      </c>
      <c r="O365" s="60" t="s">
        <v>26</v>
      </c>
      <c r="P365" s="56">
        <v>1957</v>
      </c>
      <c r="Q365" s="59" t="s">
        <v>22</v>
      </c>
      <c r="R365" s="53" t="s">
        <v>21</v>
      </c>
      <c r="S365" s="16"/>
      <c r="T365" s="17"/>
    </row>
    <row r="366" spans="1:20" ht="18" customHeight="1" x14ac:dyDescent="0.25">
      <c r="A366" s="146">
        <v>361</v>
      </c>
      <c r="B366" s="18">
        <v>45566</v>
      </c>
      <c r="C366" s="19">
        <v>45930</v>
      </c>
      <c r="D366" s="79" t="s">
        <v>18</v>
      </c>
      <c r="E366" s="36" t="s">
        <v>49</v>
      </c>
      <c r="F366" s="37" t="s">
        <v>77</v>
      </c>
      <c r="G366" s="38">
        <v>2</v>
      </c>
      <c r="H366" s="39" t="s">
        <v>23</v>
      </c>
      <c r="I366" s="21">
        <v>101</v>
      </c>
      <c r="J366" s="59"/>
      <c r="K366" s="128">
        <f t="shared" si="10"/>
        <v>5643274</v>
      </c>
      <c r="L366" s="143">
        <v>2.3452999999999999E-4</v>
      </c>
      <c r="M366" s="145">
        <f t="shared" si="11"/>
        <v>1323.52</v>
      </c>
      <c r="N366" s="131" t="s">
        <v>21</v>
      </c>
      <c r="O366" s="60" t="s">
        <v>21</v>
      </c>
      <c r="P366" s="56">
        <v>1989</v>
      </c>
      <c r="Q366" s="65" t="s">
        <v>22</v>
      </c>
      <c r="R366" s="53" t="s">
        <v>439</v>
      </c>
      <c r="S366" s="16"/>
      <c r="T366" s="17"/>
    </row>
    <row r="367" spans="1:20" ht="18" customHeight="1" x14ac:dyDescent="0.25">
      <c r="A367" s="146">
        <v>362</v>
      </c>
      <c r="B367" s="18">
        <v>45566</v>
      </c>
      <c r="C367" s="19">
        <v>45930</v>
      </c>
      <c r="D367" s="35" t="s">
        <v>18</v>
      </c>
      <c r="E367" s="36" t="s">
        <v>19</v>
      </c>
      <c r="F367" s="28" t="s">
        <v>352</v>
      </c>
      <c r="G367" s="30">
        <v>11</v>
      </c>
      <c r="H367" s="6" t="s">
        <v>20</v>
      </c>
      <c r="I367" s="31">
        <v>159.1</v>
      </c>
      <c r="J367" s="49"/>
      <c r="K367" s="128">
        <f t="shared" si="10"/>
        <v>8889553.4000000004</v>
      </c>
      <c r="L367" s="143">
        <v>2.3452999999999999E-4</v>
      </c>
      <c r="M367" s="145">
        <f t="shared" si="11"/>
        <v>2084.87</v>
      </c>
      <c r="N367" s="140" t="s">
        <v>21</v>
      </c>
      <c r="O367" s="22" t="s">
        <v>26</v>
      </c>
      <c r="P367" s="61">
        <v>1957</v>
      </c>
      <c r="Q367" s="22" t="s">
        <v>22</v>
      </c>
      <c r="R367" s="53" t="s">
        <v>21</v>
      </c>
      <c r="S367" s="16"/>
      <c r="T367" s="17"/>
    </row>
    <row r="368" spans="1:20" ht="18" customHeight="1" x14ac:dyDescent="0.25">
      <c r="A368" s="146">
        <v>363</v>
      </c>
      <c r="B368" s="18">
        <v>45566</v>
      </c>
      <c r="C368" s="19">
        <v>45930</v>
      </c>
      <c r="D368" s="35" t="s">
        <v>18</v>
      </c>
      <c r="E368" s="36" t="s">
        <v>19</v>
      </c>
      <c r="F368" s="28" t="s">
        <v>352</v>
      </c>
      <c r="G368" s="30">
        <v>13</v>
      </c>
      <c r="H368" s="6" t="s">
        <v>20</v>
      </c>
      <c r="I368" s="31">
        <v>102.8</v>
      </c>
      <c r="J368" s="49"/>
      <c r="K368" s="128">
        <f t="shared" si="10"/>
        <v>5743847.2000000002</v>
      </c>
      <c r="L368" s="143">
        <v>2.3452999999999999E-4</v>
      </c>
      <c r="M368" s="145">
        <f t="shared" si="11"/>
        <v>1347.1</v>
      </c>
      <c r="N368" s="140" t="s">
        <v>21</v>
      </c>
      <c r="O368" s="22" t="s">
        <v>26</v>
      </c>
      <c r="P368" s="61">
        <v>1952</v>
      </c>
      <c r="Q368" s="22" t="s">
        <v>22</v>
      </c>
      <c r="R368" s="53" t="s">
        <v>21</v>
      </c>
      <c r="S368" s="16"/>
      <c r="T368" s="17"/>
    </row>
    <row r="369" spans="1:20" ht="18" customHeight="1" x14ac:dyDescent="0.25">
      <c r="A369" s="146">
        <v>364</v>
      </c>
      <c r="B369" s="18">
        <v>45566</v>
      </c>
      <c r="C369" s="19">
        <v>45930</v>
      </c>
      <c r="D369" s="35" t="s">
        <v>18</v>
      </c>
      <c r="E369" s="36" t="s">
        <v>19</v>
      </c>
      <c r="F369" s="28" t="s">
        <v>352</v>
      </c>
      <c r="G369" s="30">
        <v>15</v>
      </c>
      <c r="H369" s="6" t="s">
        <v>20</v>
      </c>
      <c r="I369" s="31">
        <v>227</v>
      </c>
      <c r="J369" s="49"/>
      <c r="K369" s="128">
        <f t="shared" si="10"/>
        <v>12683398</v>
      </c>
      <c r="L369" s="143">
        <v>2.3452999999999999E-4</v>
      </c>
      <c r="M369" s="145">
        <f t="shared" si="11"/>
        <v>2974.64</v>
      </c>
      <c r="N369" s="140" t="s">
        <v>21</v>
      </c>
      <c r="O369" s="22" t="s">
        <v>26</v>
      </c>
      <c r="P369" s="61">
        <v>1950</v>
      </c>
      <c r="Q369" s="22" t="s">
        <v>22</v>
      </c>
      <c r="R369" s="53" t="s">
        <v>21</v>
      </c>
      <c r="S369" s="16"/>
      <c r="T369" s="17"/>
    </row>
    <row r="370" spans="1:20" ht="18" customHeight="1" x14ac:dyDescent="0.25">
      <c r="A370" s="146">
        <v>365</v>
      </c>
      <c r="B370" s="18">
        <v>45566</v>
      </c>
      <c r="C370" s="19">
        <v>45930</v>
      </c>
      <c r="D370" s="35" t="s">
        <v>18</v>
      </c>
      <c r="E370" s="36" t="s">
        <v>19</v>
      </c>
      <c r="F370" s="28" t="s">
        <v>352</v>
      </c>
      <c r="G370" s="30">
        <v>7</v>
      </c>
      <c r="H370" s="6" t="s">
        <v>20</v>
      </c>
      <c r="I370" s="31">
        <v>139.1</v>
      </c>
      <c r="J370" s="49"/>
      <c r="K370" s="128">
        <f t="shared" si="10"/>
        <v>7772073.4000000004</v>
      </c>
      <c r="L370" s="143">
        <v>2.3452999999999999E-4</v>
      </c>
      <c r="M370" s="145">
        <f t="shared" si="11"/>
        <v>1822.78</v>
      </c>
      <c r="N370" s="140" t="s">
        <v>21</v>
      </c>
      <c r="O370" s="22" t="s">
        <v>26</v>
      </c>
      <c r="P370" s="61">
        <v>1956</v>
      </c>
      <c r="Q370" s="22" t="s">
        <v>22</v>
      </c>
      <c r="R370" s="53" t="s">
        <v>21</v>
      </c>
      <c r="S370" s="16"/>
      <c r="T370" s="17"/>
    </row>
    <row r="371" spans="1:20" ht="18" customHeight="1" x14ac:dyDescent="0.25">
      <c r="A371" s="146">
        <v>366</v>
      </c>
      <c r="B371" s="18">
        <v>45566</v>
      </c>
      <c r="C371" s="19">
        <v>45930</v>
      </c>
      <c r="D371" s="35" t="s">
        <v>18</v>
      </c>
      <c r="E371" s="36" t="s">
        <v>19</v>
      </c>
      <c r="F371" s="28" t="s">
        <v>352</v>
      </c>
      <c r="G371" s="30">
        <v>5</v>
      </c>
      <c r="H371" s="6" t="s">
        <v>20</v>
      </c>
      <c r="I371" s="31">
        <v>140.6</v>
      </c>
      <c r="J371" s="49"/>
      <c r="K371" s="128">
        <f t="shared" si="10"/>
        <v>7855884.4000000004</v>
      </c>
      <c r="L371" s="143">
        <v>2.3452999999999999E-4</v>
      </c>
      <c r="M371" s="145">
        <f t="shared" si="11"/>
        <v>1842.44</v>
      </c>
      <c r="N371" s="140" t="s">
        <v>21</v>
      </c>
      <c r="O371" s="22" t="s">
        <v>26</v>
      </c>
      <c r="P371" s="61">
        <v>1958</v>
      </c>
      <c r="Q371" s="22" t="s">
        <v>22</v>
      </c>
      <c r="R371" s="53" t="s">
        <v>21</v>
      </c>
      <c r="S371" s="16"/>
      <c r="T371" s="17"/>
    </row>
    <row r="372" spans="1:20" ht="18" customHeight="1" x14ac:dyDescent="0.25">
      <c r="A372" s="146">
        <v>367</v>
      </c>
      <c r="B372" s="18">
        <v>45566</v>
      </c>
      <c r="C372" s="19">
        <v>45930</v>
      </c>
      <c r="D372" s="79" t="s">
        <v>18</v>
      </c>
      <c r="E372" s="36" t="s">
        <v>66</v>
      </c>
      <c r="F372" s="37" t="s">
        <v>81</v>
      </c>
      <c r="G372" s="85">
        <v>33</v>
      </c>
      <c r="H372" s="39" t="s">
        <v>20</v>
      </c>
      <c r="I372" s="21">
        <v>112.2</v>
      </c>
      <c r="J372" s="55"/>
      <c r="K372" s="128">
        <f t="shared" si="10"/>
        <v>6269062.7999999998</v>
      </c>
      <c r="L372" s="143">
        <v>2.3452999999999999E-4</v>
      </c>
      <c r="M372" s="145">
        <f t="shared" si="11"/>
        <v>1470.28</v>
      </c>
      <c r="N372" s="141" t="s">
        <v>21</v>
      </c>
      <c r="O372" s="55" t="s">
        <v>26</v>
      </c>
      <c r="P372" s="56">
        <v>1952</v>
      </c>
      <c r="Q372" s="59" t="s">
        <v>22</v>
      </c>
      <c r="R372" s="53" t="s">
        <v>21</v>
      </c>
      <c r="S372" s="16"/>
      <c r="T372" s="17"/>
    </row>
    <row r="373" spans="1:20" ht="18" customHeight="1" x14ac:dyDescent="0.25">
      <c r="A373" s="146">
        <v>368</v>
      </c>
      <c r="B373" s="18">
        <v>45566</v>
      </c>
      <c r="C373" s="19">
        <v>45930</v>
      </c>
      <c r="D373" s="35" t="s">
        <v>18</v>
      </c>
      <c r="E373" s="36" t="s">
        <v>39</v>
      </c>
      <c r="F373" s="28" t="s">
        <v>487</v>
      </c>
      <c r="G373" s="30">
        <v>1</v>
      </c>
      <c r="H373" s="6" t="s">
        <v>33</v>
      </c>
      <c r="I373" s="31">
        <v>2243.5</v>
      </c>
      <c r="J373" s="49" t="s">
        <v>488</v>
      </c>
      <c r="K373" s="128">
        <f t="shared" si="10"/>
        <v>125353319</v>
      </c>
      <c r="L373" s="143">
        <v>2.3452999999999999E-4</v>
      </c>
      <c r="M373" s="145">
        <f t="shared" si="11"/>
        <v>29399.11</v>
      </c>
      <c r="N373" s="140" t="s">
        <v>21</v>
      </c>
      <c r="O373" s="22" t="s">
        <v>21</v>
      </c>
      <c r="P373" s="61">
        <v>1980</v>
      </c>
      <c r="Q373" s="22" t="s">
        <v>72</v>
      </c>
      <c r="R373" s="53" t="s">
        <v>489</v>
      </c>
      <c r="S373" s="16"/>
      <c r="T373" s="17"/>
    </row>
    <row r="374" spans="1:20" ht="18" customHeight="1" x14ac:dyDescent="0.25">
      <c r="A374" s="146">
        <v>369</v>
      </c>
      <c r="B374" s="18">
        <v>45566</v>
      </c>
      <c r="C374" s="19">
        <v>45930</v>
      </c>
      <c r="D374" s="35" t="s">
        <v>18</v>
      </c>
      <c r="E374" s="36" t="s">
        <v>39</v>
      </c>
      <c r="F374" s="28" t="s">
        <v>487</v>
      </c>
      <c r="G374" s="30">
        <v>1</v>
      </c>
      <c r="H374" s="6" t="s">
        <v>33</v>
      </c>
      <c r="I374" s="31">
        <v>2893.1</v>
      </c>
      <c r="J374" s="49" t="s">
        <v>490</v>
      </c>
      <c r="K374" s="128">
        <f t="shared" si="10"/>
        <v>161649069.40000001</v>
      </c>
      <c r="L374" s="143">
        <v>2.3452999999999999E-4</v>
      </c>
      <c r="M374" s="145">
        <f t="shared" si="11"/>
        <v>37911.56</v>
      </c>
      <c r="N374" s="140" t="s">
        <v>21</v>
      </c>
      <c r="O374" s="22" t="s">
        <v>21</v>
      </c>
      <c r="P374" s="61">
        <v>1980</v>
      </c>
      <c r="Q374" s="22" t="s">
        <v>72</v>
      </c>
      <c r="R374" s="53" t="s">
        <v>489</v>
      </c>
      <c r="S374" s="16"/>
      <c r="T374" s="17"/>
    </row>
    <row r="375" spans="1:20" ht="18" customHeight="1" x14ac:dyDescent="0.25">
      <c r="A375" s="146">
        <v>370</v>
      </c>
      <c r="B375" s="18">
        <v>45566</v>
      </c>
      <c r="C375" s="19">
        <v>45930</v>
      </c>
      <c r="D375" s="79" t="s">
        <v>18</v>
      </c>
      <c r="E375" s="22" t="s">
        <v>54</v>
      </c>
      <c r="F375" s="37" t="s">
        <v>87</v>
      </c>
      <c r="G375" s="85">
        <v>55</v>
      </c>
      <c r="H375" s="39" t="s">
        <v>20</v>
      </c>
      <c r="I375" s="21">
        <v>94.3</v>
      </c>
      <c r="J375" s="55"/>
      <c r="K375" s="128">
        <f t="shared" si="10"/>
        <v>5268918.2</v>
      </c>
      <c r="L375" s="143">
        <v>2.3452999999999999E-4</v>
      </c>
      <c r="M375" s="145">
        <f t="shared" si="11"/>
        <v>1235.72</v>
      </c>
      <c r="N375" s="141" t="s">
        <v>21</v>
      </c>
      <c r="O375" s="55" t="s">
        <v>26</v>
      </c>
      <c r="P375" s="56">
        <v>1956</v>
      </c>
      <c r="Q375" s="59" t="s">
        <v>22</v>
      </c>
      <c r="R375" s="53" t="s">
        <v>21</v>
      </c>
      <c r="S375" s="16"/>
      <c r="T375" s="17"/>
    </row>
    <row r="376" spans="1:20" ht="18" customHeight="1" x14ac:dyDescent="0.25">
      <c r="A376" s="146">
        <v>371</v>
      </c>
      <c r="B376" s="18">
        <v>45566</v>
      </c>
      <c r="C376" s="19">
        <v>45930</v>
      </c>
      <c r="D376" s="35" t="s">
        <v>18</v>
      </c>
      <c r="E376" s="36" t="s">
        <v>54</v>
      </c>
      <c r="F376" s="28" t="s">
        <v>87</v>
      </c>
      <c r="G376" s="30">
        <v>18</v>
      </c>
      <c r="H376" s="6" t="s">
        <v>20</v>
      </c>
      <c r="I376" s="31">
        <v>104.7</v>
      </c>
      <c r="J376" s="49"/>
      <c r="K376" s="128">
        <f t="shared" si="10"/>
        <v>5850007.7999999998</v>
      </c>
      <c r="L376" s="143">
        <v>2.3452999999999999E-4</v>
      </c>
      <c r="M376" s="145">
        <f t="shared" si="11"/>
        <v>1372</v>
      </c>
      <c r="N376" s="140" t="s">
        <v>21</v>
      </c>
      <c r="O376" s="22" t="s">
        <v>26</v>
      </c>
      <c r="P376" s="61">
        <v>1957</v>
      </c>
      <c r="Q376" s="22" t="s">
        <v>22</v>
      </c>
      <c r="R376" s="53" t="s">
        <v>21</v>
      </c>
      <c r="S376" s="16"/>
      <c r="T376" s="17"/>
    </row>
    <row r="377" spans="1:20" ht="18" customHeight="1" x14ac:dyDescent="0.25">
      <c r="A377" s="146">
        <v>372</v>
      </c>
      <c r="B377" s="18">
        <v>45566</v>
      </c>
      <c r="C377" s="19">
        <v>45930</v>
      </c>
      <c r="D377" s="79" t="s">
        <v>18</v>
      </c>
      <c r="E377" s="36" t="s">
        <v>36</v>
      </c>
      <c r="F377" s="37" t="s">
        <v>95</v>
      </c>
      <c r="G377" s="38">
        <v>166</v>
      </c>
      <c r="H377" s="39" t="s">
        <v>23</v>
      </c>
      <c r="I377" s="21">
        <v>227.1</v>
      </c>
      <c r="J377" s="55"/>
      <c r="K377" s="128">
        <f t="shared" si="10"/>
        <v>12688985.4</v>
      </c>
      <c r="L377" s="143">
        <v>2.3452999999999999E-4</v>
      </c>
      <c r="M377" s="145">
        <f t="shared" si="11"/>
        <v>2975.95</v>
      </c>
      <c r="N377" s="140" t="s">
        <v>26</v>
      </c>
      <c r="O377" s="22" t="s">
        <v>21</v>
      </c>
      <c r="P377" s="56">
        <v>1954</v>
      </c>
      <c r="Q377" s="65" t="s">
        <v>22</v>
      </c>
      <c r="R377" s="80" t="s">
        <v>134</v>
      </c>
      <c r="S377" s="16"/>
      <c r="T377" s="17"/>
    </row>
    <row r="378" spans="1:20" ht="18" customHeight="1" x14ac:dyDescent="0.25">
      <c r="A378" s="146">
        <v>373</v>
      </c>
      <c r="B378" s="18">
        <v>45566</v>
      </c>
      <c r="C378" s="19">
        <v>45930</v>
      </c>
      <c r="D378" s="79" t="s">
        <v>18</v>
      </c>
      <c r="E378" s="36" t="s">
        <v>36</v>
      </c>
      <c r="F378" s="37" t="s">
        <v>95</v>
      </c>
      <c r="G378" s="85">
        <v>162</v>
      </c>
      <c r="H378" s="39" t="s">
        <v>20</v>
      </c>
      <c r="I378" s="21">
        <v>106</v>
      </c>
      <c r="J378" s="55"/>
      <c r="K378" s="128">
        <f t="shared" si="10"/>
        <v>5922644</v>
      </c>
      <c r="L378" s="143">
        <v>2.3452999999999999E-4</v>
      </c>
      <c r="M378" s="145">
        <f t="shared" si="11"/>
        <v>1389.04</v>
      </c>
      <c r="N378" s="141" t="s">
        <v>21</v>
      </c>
      <c r="O378" s="55" t="s">
        <v>26</v>
      </c>
      <c r="P378" s="56">
        <v>1957</v>
      </c>
      <c r="Q378" s="59" t="s">
        <v>22</v>
      </c>
      <c r="R378" s="53" t="s">
        <v>21</v>
      </c>
      <c r="S378" s="16"/>
      <c r="T378" s="17"/>
    </row>
    <row r="379" spans="1:20" ht="18" customHeight="1" x14ac:dyDescent="0.25">
      <c r="A379" s="146">
        <v>374</v>
      </c>
      <c r="B379" s="18">
        <v>45566</v>
      </c>
      <c r="C379" s="19">
        <v>45930</v>
      </c>
      <c r="D379" s="79" t="s">
        <v>18</v>
      </c>
      <c r="E379" s="36" t="s">
        <v>19</v>
      </c>
      <c r="F379" s="37" t="s">
        <v>96</v>
      </c>
      <c r="G379" s="85">
        <v>17</v>
      </c>
      <c r="H379" s="39" t="s">
        <v>23</v>
      </c>
      <c r="I379" s="21">
        <v>23.8</v>
      </c>
      <c r="J379" s="55"/>
      <c r="K379" s="128">
        <f t="shared" si="10"/>
        <v>1329801.2</v>
      </c>
      <c r="L379" s="143">
        <v>2.3452999999999999E-4</v>
      </c>
      <c r="M379" s="145">
        <f t="shared" si="11"/>
        <v>311.88</v>
      </c>
      <c r="N379" s="131" t="s">
        <v>21</v>
      </c>
      <c r="O379" s="60" t="s">
        <v>26</v>
      </c>
      <c r="P379" s="56" t="s">
        <v>24</v>
      </c>
      <c r="Q379" s="65" t="s">
        <v>22</v>
      </c>
      <c r="R379" s="53" t="s">
        <v>410</v>
      </c>
      <c r="S379" s="16"/>
      <c r="T379" s="17"/>
    </row>
    <row r="380" spans="1:20" ht="18" customHeight="1" x14ac:dyDescent="0.25">
      <c r="A380" s="146">
        <v>375</v>
      </c>
      <c r="B380" s="18">
        <v>45566</v>
      </c>
      <c r="C380" s="19">
        <v>45930</v>
      </c>
      <c r="D380" s="79" t="s">
        <v>18</v>
      </c>
      <c r="E380" s="36" t="s">
        <v>49</v>
      </c>
      <c r="F380" s="37" t="s">
        <v>108</v>
      </c>
      <c r="G380" s="85">
        <v>22</v>
      </c>
      <c r="H380" s="39" t="s">
        <v>20</v>
      </c>
      <c r="I380" s="21">
        <v>188.7</v>
      </c>
      <c r="J380" s="55"/>
      <c r="K380" s="128">
        <f t="shared" si="10"/>
        <v>10543423.800000001</v>
      </c>
      <c r="L380" s="143">
        <v>2.3452999999999999E-4</v>
      </c>
      <c r="M380" s="145">
        <f t="shared" si="11"/>
        <v>2472.75</v>
      </c>
      <c r="N380" s="141" t="s">
        <v>21</v>
      </c>
      <c r="O380" s="55" t="s">
        <v>26</v>
      </c>
      <c r="P380" s="56">
        <v>1957</v>
      </c>
      <c r="Q380" s="59" t="s">
        <v>22</v>
      </c>
      <c r="R380" s="53" t="s">
        <v>21</v>
      </c>
      <c r="S380" s="16"/>
      <c r="T380" s="17"/>
    </row>
    <row r="381" spans="1:20" ht="18" customHeight="1" x14ac:dyDescent="0.25">
      <c r="A381" s="146">
        <v>376</v>
      </c>
      <c r="B381" s="18">
        <v>45566</v>
      </c>
      <c r="C381" s="19">
        <v>45930</v>
      </c>
      <c r="D381" s="79" t="s">
        <v>18</v>
      </c>
      <c r="E381" s="36" t="s">
        <v>19</v>
      </c>
      <c r="F381" s="37" t="s">
        <v>110</v>
      </c>
      <c r="G381" s="85">
        <v>8</v>
      </c>
      <c r="H381" s="39" t="s">
        <v>20</v>
      </c>
      <c r="I381" s="21">
        <v>97.4</v>
      </c>
      <c r="J381" s="55"/>
      <c r="K381" s="128">
        <f t="shared" si="10"/>
        <v>5442127.5999999996</v>
      </c>
      <c r="L381" s="143">
        <v>2.3452999999999999E-4</v>
      </c>
      <c r="M381" s="145">
        <f t="shared" si="11"/>
        <v>1276.3399999999999</v>
      </c>
      <c r="N381" s="141" t="s">
        <v>21</v>
      </c>
      <c r="O381" s="55" t="s">
        <v>26</v>
      </c>
      <c r="P381" s="56">
        <v>1956</v>
      </c>
      <c r="Q381" s="59" t="s">
        <v>22</v>
      </c>
      <c r="R381" s="53" t="s">
        <v>21</v>
      </c>
      <c r="S381" s="16"/>
      <c r="T381" s="17"/>
    </row>
    <row r="382" spans="1:20" ht="18" customHeight="1" x14ac:dyDescent="0.25">
      <c r="A382" s="146">
        <v>377</v>
      </c>
      <c r="B382" s="18">
        <v>45566</v>
      </c>
      <c r="C382" s="19">
        <v>45930</v>
      </c>
      <c r="D382" s="79" t="s">
        <v>18</v>
      </c>
      <c r="E382" s="36" t="s">
        <v>45</v>
      </c>
      <c r="F382" s="37" t="s">
        <v>440</v>
      </c>
      <c r="G382" s="38">
        <v>20</v>
      </c>
      <c r="H382" s="39" t="s">
        <v>20</v>
      </c>
      <c r="I382" s="21">
        <v>68.8</v>
      </c>
      <c r="J382" s="55"/>
      <c r="K382" s="128">
        <f t="shared" si="10"/>
        <v>3844131.2</v>
      </c>
      <c r="L382" s="143">
        <v>2.3452999999999999E-4</v>
      </c>
      <c r="M382" s="145">
        <f t="shared" si="11"/>
        <v>901.56</v>
      </c>
      <c r="N382" s="138" t="s">
        <v>26</v>
      </c>
      <c r="O382" s="55" t="s">
        <v>21</v>
      </c>
      <c r="P382" s="56">
        <v>1970</v>
      </c>
      <c r="Q382" s="65" t="s">
        <v>30</v>
      </c>
      <c r="R382" s="53" t="s">
        <v>441</v>
      </c>
      <c r="S382" s="16"/>
      <c r="T382" s="17"/>
    </row>
    <row r="383" spans="1:20" ht="18" customHeight="1" x14ac:dyDescent="0.25">
      <c r="A383" s="146">
        <v>378</v>
      </c>
      <c r="B383" s="18">
        <v>45566</v>
      </c>
      <c r="C383" s="19">
        <v>45930</v>
      </c>
      <c r="D383" s="35" t="s">
        <v>18</v>
      </c>
      <c r="E383" s="36" t="s">
        <v>36</v>
      </c>
      <c r="F383" s="28" t="s">
        <v>491</v>
      </c>
      <c r="G383" s="30">
        <v>6</v>
      </c>
      <c r="H383" s="6" t="s">
        <v>20</v>
      </c>
      <c r="I383" s="31">
        <v>67.599999999999994</v>
      </c>
      <c r="J383" s="93"/>
      <c r="K383" s="128">
        <f t="shared" si="10"/>
        <v>3777082.4</v>
      </c>
      <c r="L383" s="143">
        <v>2.3452999999999999E-4</v>
      </c>
      <c r="M383" s="145">
        <f t="shared" si="11"/>
        <v>885.84</v>
      </c>
      <c r="N383" s="140" t="s">
        <v>21</v>
      </c>
      <c r="O383" s="22" t="s">
        <v>26</v>
      </c>
      <c r="P383" s="61">
        <v>1954</v>
      </c>
      <c r="Q383" s="22" t="s">
        <v>22</v>
      </c>
      <c r="R383" s="53" t="s">
        <v>21</v>
      </c>
      <c r="S383" s="16"/>
      <c r="T383" s="17"/>
    </row>
    <row r="384" spans="1:20" ht="18" customHeight="1" x14ac:dyDescent="0.25">
      <c r="A384" s="146">
        <v>379</v>
      </c>
      <c r="B384" s="18">
        <v>45566</v>
      </c>
      <c r="C384" s="19">
        <v>45930</v>
      </c>
      <c r="D384" s="79" t="s">
        <v>18</v>
      </c>
      <c r="E384" s="36" t="s">
        <v>36</v>
      </c>
      <c r="F384" s="37" t="s">
        <v>442</v>
      </c>
      <c r="G384" s="85">
        <v>6</v>
      </c>
      <c r="H384" s="39" t="s">
        <v>20</v>
      </c>
      <c r="I384" s="21">
        <v>57.9</v>
      </c>
      <c r="J384" s="55"/>
      <c r="K384" s="128">
        <f t="shared" si="10"/>
        <v>3235104.6</v>
      </c>
      <c r="L384" s="143">
        <v>2.3452999999999999E-4</v>
      </c>
      <c r="M384" s="145">
        <f t="shared" si="11"/>
        <v>758.73</v>
      </c>
      <c r="N384" s="140" t="s">
        <v>21</v>
      </c>
      <c r="O384" s="22" t="s">
        <v>21</v>
      </c>
      <c r="P384" s="56">
        <v>1953</v>
      </c>
      <c r="Q384" s="65" t="s">
        <v>22</v>
      </c>
      <c r="R384" s="80" t="s">
        <v>443</v>
      </c>
      <c r="S384" s="16"/>
      <c r="T384" s="17"/>
    </row>
    <row r="385" spans="1:20" ht="18" customHeight="1" x14ac:dyDescent="0.25">
      <c r="A385" s="146">
        <v>380</v>
      </c>
      <c r="B385" s="18">
        <v>45566</v>
      </c>
      <c r="C385" s="19">
        <v>45930</v>
      </c>
      <c r="D385" s="79" t="s">
        <v>18</v>
      </c>
      <c r="E385" s="22" t="s">
        <v>54</v>
      </c>
      <c r="F385" s="37" t="s">
        <v>153</v>
      </c>
      <c r="G385" s="84">
        <v>37</v>
      </c>
      <c r="H385" s="39" t="s">
        <v>20</v>
      </c>
      <c r="I385" s="21">
        <v>139.4</v>
      </c>
      <c r="J385" s="55"/>
      <c r="K385" s="128">
        <f t="shared" si="10"/>
        <v>7788835.5999999996</v>
      </c>
      <c r="L385" s="143">
        <v>2.3452999999999999E-4</v>
      </c>
      <c r="M385" s="145">
        <f t="shared" si="11"/>
        <v>1826.72</v>
      </c>
      <c r="N385" s="141" t="s">
        <v>21</v>
      </c>
      <c r="O385" s="55" t="s">
        <v>21</v>
      </c>
      <c r="P385" s="56">
        <v>1957</v>
      </c>
      <c r="Q385" s="59" t="s">
        <v>22</v>
      </c>
      <c r="R385" s="53" t="s">
        <v>21</v>
      </c>
      <c r="S385" s="16"/>
      <c r="T385" s="17"/>
    </row>
    <row r="386" spans="1:20" ht="18" customHeight="1" x14ac:dyDescent="0.25">
      <c r="A386" s="146">
        <v>381</v>
      </c>
      <c r="B386" s="18">
        <v>45566</v>
      </c>
      <c r="C386" s="19">
        <v>45930</v>
      </c>
      <c r="D386" s="79" t="s">
        <v>18</v>
      </c>
      <c r="E386" s="36" t="s">
        <v>43</v>
      </c>
      <c r="F386" s="37" t="s">
        <v>444</v>
      </c>
      <c r="G386" s="38">
        <v>35</v>
      </c>
      <c r="H386" s="39" t="s">
        <v>23</v>
      </c>
      <c r="I386" s="21">
        <v>74.599999999999994</v>
      </c>
      <c r="J386" s="55"/>
      <c r="K386" s="128">
        <f t="shared" si="10"/>
        <v>4168200.4</v>
      </c>
      <c r="L386" s="143">
        <v>2.3452999999999999E-4</v>
      </c>
      <c r="M386" s="145">
        <f t="shared" si="11"/>
        <v>977.57</v>
      </c>
      <c r="N386" s="140" t="s">
        <v>21</v>
      </c>
      <c r="O386" s="22" t="s">
        <v>21</v>
      </c>
      <c r="P386" s="56">
        <v>1994</v>
      </c>
      <c r="Q386" s="65" t="s">
        <v>22</v>
      </c>
      <c r="R386" s="80" t="s">
        <v>445</v>
      </c>
      <c r="S386" s="16"/>
      <c r="T386" s="17"/>
    </row>
    <row r="387" spans="1:20" ht="18" customHeight="1" x14ac:dyDescent="0.25">
      <c r="A387" s="146">
        <v>382</v>
      </c>
      <c r="B387" s="18">
        <v>45575</v>
      </c>
      <c r="C387" s="19">
        <v>45939</v>
      </c>
      <c r="D387" s="62" t="s">
        <v>18</v>
      </c>
      <c r="E387" s="22" t="s">
        <v>34</v>
      </c>
      <c r="F387" s="25" t="s">
        <v>227</v>
      </c>
      <c r="G387" s="30">
        <v>79</v>
      </c>
      <c r="H387" s="6" t="s">
        <v>23</v>
      </c>
      <c r="I387" s="31">
        <v>378.4</v>
      </c>
      <c r="J387" s="49"/>
      <c r="K387" s="128">
        <f t="shared" si="10"/>
        <v>21142721.600000001</v>
      </c>
      <c r="L387" s="143">
        <v>2.3452999999999999E-4</v>
      </c>
      <c r="M387" s="145">
        <f t="shared" si="11"/>
        <v>4958.6000000000004</v>
      </c>
      <c r="N387" s="132" t="s">
        <v>21</v>
      </c>
      <c r="O387" s="8" t="s">
        <v>21</v>
      </c>
      <c r="P387" s="26" t="s">
        <v>24</v>
      </c>
      <c r="Q387" s="8" t="s">
        <v>22</v>
      </c>
      <c r="R387" s="80" t="s">
        <v>492</v>
      </c>
      <c r="S387" s="16"/>
      <c r="T387" s="17"/>
    </row>
    <row r="388" spans="1:20" ht="18" customHeight="1" x14ac:dyDescent="0.25">
      <c r="A388" s="146">
        <v>383</v>
      </c>
      <c r="B388" s="18">
        <v>45575</v>
      </c>
      <c r="C388" s="19">
        <v>45939</v>
      </c>
      <c r="D388" s="35" t="s">
        <v>18</v>
      </c>
      <c r="E388" s="36" t="s">
        <v>39</v>
      </c>
      <c r="F388" s="25" t="s">
        <v>71</v>
      </c>
      <c r="G388" s="30">
        <v>185</v>
      </c>
      <c r="H388" s="6" t="s">
        <v>33</v>
      </c>
      <c r="I388" s="31">
        <v>275.2</v>
      </c>
      <c r="J388" s="49" t="s">
        <v>493</v>
      </c>
      <c r="K388" s="128">
        <f t="shared" si="10"/>
        <v>15376524.800000001</v>
      </c>
      <c r="L388" s="143">
        <v>2.3452999999999999E-4</v>
      </c>
      <c r="M388" s="145">
        <f t="shared" si="11"/>
        <v>3606.26</v>
      </c>
      <c r="N388" s="133" t="s">
        <v>21</v>
      </c>
      <c r="O388" s="49" t="s">
        <v>21</v>
      </c>
      <c r="P388" s="9">
        <v>1938</v>
      </c>
      <c r="Q388" s="8" t="s">
        <v>22</v>
      </c>
      <c r="R388" s="54" t="s">
        <v>145</v>
      </c>
      <c r="S388" s="16"/>
      <c r="T388" s="17"/>
    </row>
    <row r="389" spans="1:20" ht="18" customHeight="1" x14ac:dyDescent="0.25">
      <c r="A389" s="146">
        <v>384</v>
      </c>
      <c r="B389" s="18">
        <v>45575</v>
      </c>
      <c r="C389" s="19">
        <v>45939</v>
      </c>
      <c r="D389" s="35" t="s">
        <v>18</v>
      </c>
      <c r="E389" s="73" t="s">
        <v>19</v>
      </c>
      <c r="F389" s="43" t="s">
        <v>352</v>
      </c>
      <c r="G389" s="30">
        <v>17</v>
      </c>
      <c r="H389" s="6" t="s">
        <v>23</v>
      </c>
      <c r="I389" s="43">
        <v>169.4</v>
      </c>
      <c r="J389" s="49"/>
      <c r="K389" s="128">
        <f t="shared" si="10"/>
        <v>9465055.5999999996</v>
      </c>
      <c r="L389" s="143">
        <v>2.3452999999999999E-4</v>
      </c>
      <c r="M389" s="145">
        <f t="shared" si="11"/>
        <v>2219.84</v>
      </c>
      <c r="N389" s="133" t="s">
        <v>21</v>
      </c>
      <c r="O389" s="49" t="s">
        <v>21</v>
      </c>
      <c r="P389" s="26">
        <v>1950</v>
      </c>
      <c r="Q389" s="49" t="s">
        <v>22</v>
      </c>
      <c r="R389" s="54" t="s">
        <v>494</v>
      </c>
      <c r="S389" s="16"/>
      <c r="T389" s="17"/>
    </row>
    <row r="390" spans="1:20" ht="18" customHeight="1" x14ac:dyDescent="0.25">
      <c r="A390" s="146">
        <v>385</v>
      </c>
      <c r="B390" s="18">
        <v>45575</v>
      </c>
      <c r="C390" s="19">
        <v>45939</v>
      </c>
      <c r="D390" s="35" t="s">
        <v>18</v>
      </c>
      <c r="E390" s="22" t="s">
        <v>49</v>
      </c>
      <c r="F390" s="25" t="s">
        <v>495</v>
      </c>
      <c r="G390" s="30" t="s">
        <v>198</v>
      </c>
      <c r="H390" s="6" t="s">
        <v>60</v>
      </c>
      <c r="I390" s="31">
        <v>157.9</v>
      </c>
      <c r="J390" s="102"/>
      <c r="K390" s="128">
        <f t="shared" ref="K390:K445" si="12">ROUND(I390*55874,2)</f>
        <v>8822504.5999999996</v>
      </c>
      <c r="L390" s="143">
        <v>2.3452999999999999E-4</v>
      </c>
      <c r="M390" s="145">
        <f t="shared" ref="M390:M444" si="13">ROUND(K390*L390,2)</f>
        <v>2069.14</v>
      </c>
      <c r="N390" s="135" t="s">
        <v>21</v>
      </c>
      <c r="O390" s="34" t="s">
        <v>21</v>
      </c>
      <c r="P390" s="26">
        <v>1977</v>
      </c>
      <c r="Q390" s="8" t="s">
        <v>22</v>
      </c>
      <c r="R390" s="80" t="s">
        <v>496</v>
      </c>
      <c r="S390" s="16"/>
      <c r="T390" s="17"/>
    </row>
    <row r="391" spans="1:20" ht="18" customHeight="1" x14ac:dyDescent="0.25">
      <c r="A391" s="146">
        <v>386</v>
      </c>
      <c r="B391" s="18">
        <v>45575</v>
      </c>
      <c r="C391" s="19">
        <v>45939</v>
      </c>
      <c r="D391" s="35" t="s">
        <v>18</v>
      </c>
      <c r="E391" s="36" t="s">
        <v>39</v>
      </c>
      <c r="F391" s="25" t="s">
        <v>497</v>
      </c>
      <c r="G391" s="30">
        <v>62</v>
      </c>
      <c r="H391" s="6" t="s">
        <v>20</v>
      </c>
      <c r="I391" s="31">
        <v>132.80000000000001</v>
      </c>
      <c r="J391" s="33"/>
      <c r="K391" s="128">
        <f t="shared" si="12"/>
        <v>7420067.2000000002</v>
      </c>
      <c r="L391" s="143">
        <v>2.3452999999999999E-4</v>
      </c>
      <c r="M391" s="145">
        <f t="shared" si="13"/>
        <v>1740.23</v>
      </c>
      <c r="N391" s="134" t="s">
        <v>26</v>
      </c>
      <c r="O391" s="34" t="s">
        <v>26</v>
      </c>
      <c r="P391" s="26">
        <v>1956</v>
      </c>
      <c r="Q391" s="34" t="s">
        <v>22</v>
      </c>
      <c r="R391" s="53" t="s">
        <v>498</v>
      </c>
      <c r="S391" s="16"/>
      <c r="T391" s="17"/>
    </row>
    <row r="392" spans="1:20" ht="18" customHeight="1" x14ac:dyDescent="0.25">
      <c r="A392" s="146">
        <v>387</v>
      </c>
      <c r="B392" s="18">
        <v>45576</v>
      </c>
      <c r="C392" s="19">
        <v>45940</v>
      </c>
      <c r="D392" s="79" t="s">
        <v>18</v>
      </c>
      <c r="E392" s="48" t="s">
        <v>36</v>
      </c>
      <c r="F392" s="82" t="s">
        <v>446</v>
      </c>
      <c r="G392" s="84" t="s">
        <v>447</v>
      </c>
      <c r="H392" s="63" t="s">
        <v>33</v>
      </c>
      <c r="I392" s="66">
        <v>58.6</v>
      </c>
      <c r="J392" s="59" t="s">
        <v>448</v>
      </c>
      <c r="K392" s="128">
        <f t="shared" si="12"/>
        <v>3274216.4</v>
      </c>
      <c r="L392" s="143">
        <v>2.3452999999999999E-4</v>
      </c>
      <c r="M392" s="145">
        <f t="shared" si="13"/>
        <v>767.9</v>
      </c>
      <c r="N392" s="136" t="s">
        <v>21</v>
      </c>
      <c r="O392" s="55" t="s">
        <v>21</v>
      </c>
      <c r="P392" s="56">
        <v>1970</v>
      </c>
      <c r="Q392" s="65" t="s">
        <v>24</v>
      </c>
      <c r="R392" s="57" t="s">
        <v>21</v>
      </c>
      <c r="S392" s="16"/>
      <c r="T392" s="17"/>
    </row>
    <row r="393" spans="1:20" ht="18" customHeight="1" x14ac:dyDescent="0.25">
      <c r="A393" s="146">
        <v>388</v>
      </c>
      <c r="B393" s="18">
        <v>45576</v>
      </c>
      <c r="C393" s="19">
        <v>45940</v>
      </c>
      <c r="D393" s="79" t="s">
        <v>18</v>
      </c>
      <c r="E393" s="48" t="s">
        <v>36</v>
      </c>
      <c r="F393" s="82" t="s">
        <v>446</v>
      </c>
      <c r="G393" s="84">
        <v>10</v>
      </c>
      <c r="H393" s="63" t="s">
        <v>23</v>
      </c>
      <c r="I393" s="66">
        <v>123.1</v>
      </c>
      <c r="J393" s="59"/>
      <c r="K393" s="128">
        <f t="shared" si="12"/>
        <v>6878089.4000000004</v>
      </c>
      <c r="L393" s="143">
        <v>2.3452999999999999E-4</v>
      </c>
      <c r="M393" s="145">
        <f t="shared" si="13"/>
        <v>1613.12</v>
      </c>
      <c r="N393" s="141" t="s">
        <v>21</v>
      </c>
      <c r="O393" s="55" t="s">
        <v>21</v>
      </c>
      <c r="P393" s="56">
        <v>1959</v>
      </c>
      <c r="Q393" s="65" t="s">
        <v>22</v>
      </c>
      <c r="R393" s="57" t="s">
        <v>449</v>
      </c>
      <c r="S393" s="16"/>
      <c r="T393" s="17"/>
    </row>
    <row r="394" spans="1:20" ht="18" customHeight="1" x14ac:dyDescent="0.25">
      <c r="A394" s="146">
        <v>389</v>
      </c>
      <c r="B394" s="18">
        <v>45576</v>
      </c>
      <c r="C394" s="19">
        <v>45940</v>
      </c>
      <c r="D394" s="79" t="s">
        <v>18</v>
      </c>
      <c r="E394" s="48" t="s">
        <v>66</v>
      </c>
      <c r="F394" s="82" t="s">
        <v>83</v>
      </c>
      <c r="G394" s="84">
        <v>3</v>
      </c>
      <c r="H394" s="63" t="s">
        <v>20</v>
      </c>
      <c r="I394" s="66">
        <v>128.6</v>
      </c>
      <c r="J394" s="59"/>
      <c r="K394" s="128">
        <f t="shared" si="12"/>
        <v>7185396.4000000004</v>
      </c>
      <c r="L394" s="143">
        <v>2.3452999999999999E-4</v>
      </c>
      <c r="M394" s="145">
        <f t="shared" si="13"/>
        <v>1685.19</v>
      </c>
      <c r="N394" s="136" t="s">
        <v>21</v>
      </c>
      <c r="O394" s="59" t="s">
        <v>21</v>
      </c>
      <c r="P394" s="56">
        <v>1937</v>
      </c>
      <c r="Q394" s="65" t="s">
        <v>22</v>
      </c>
      <c r="R394" s="57" t="s">
        <v>69</v>
      </c>
      <c r="S394" s="16"/>
      <c r="T394" s="17"/>
    </row>
    <row r="395" spans="1:20" ht="18" customHeight="1" x14ac:dyDescent="0.25">
      <c r="A395" s="146">
        <v>390</v>
      </c>
      <c r="B395" s="18">
        <v>45576</v>
      </c>
      <c r="C395" s="19">
        <v>45940</v>
      </c>
      <c r="D395" s="79" t="s">
        <v>18</v>
      </c>
      <c r="E395" s="48" t="s">
        <v>66</v>
      </c>
      <c r="F395" s="82" t="s">
        <v>83</v>
      </c>
      <c r="G395" s="84">
        <v>3</v>
      </c>
      <c r="H395" s="63" t="s">
        <v>20</v>
      </c>
      <c r="I395" s="66">
        <v>140.80000000000001</v>
      </c>
      <c r="J395" s="59"/>
      <c r="K395" s="128">
        <f t="shared" si="12"/>
        <v>7867059.2000000002</v>
      </c>
      <c r="L395" s="143">
        <v>2.3452999999999999E-4</v>
      </c>
      <c r="M395" s="145">
        <f t="shared" si="13"/>
        <v>1845.06</v>
      </c>
      <c r="N395" s="136" t="s">
        <v>21</v>
      </c>
      <c r="O395" s="59" t="s">
        <v>21</v>
      </c>
      <c r="P395" s="56">
        <v>1937</v>
      </c>
      <c r="Q395" s="65" t="s">
        <v>22</v>
      </c>
      <c r="R395" s="57" t="s">
        <v>21</v>
      </c>
      <c r="S395" s="16"/>
      <c r="T395" s="17"/>
    </row>
    <row r="396" spans="1:20" ht="18" customHeight="1" x14ac:dyDescent="0.25">
      <c r="A396" s="146">
        <v>391</v>
      </c>
      <c r="B396" s="18">
        <v>45576</v>
      </c>
      <c r="C396" s="19">
        <v>45940</v>
      </c>
      <c r="D396" s="79" t="s">
        <v>18</v>
      </c>
      <c r="E396" s="48" t="s">
        <v>66</v>
      </c>
      <c r="F396" s="82" t="s">
        <v>182</v>
      </c>
      <c r="G396" s="84">
        <v>36</v>
      </c>
      <c r="H396" s="63" t="s">
        <v>23</v>
      </c>
      <c r="I396" s="66">
        <v>120.3</v>
      </c>
      <c r="J396" s="59"/>
      <c r="K396" s="128">
        <f t="shared" si="12"/>
        <v>6721642.2000000002</v>
      </c>
      <c r="L396" s="143">
        <v>2.3452999999999999E-4</v>
      </c>
      <c r="M396" s="145">
        <f t="shared" si="13"/>
        <v>1576.43</v>
      </c>
      <c r="N396" s="136" t="s">
        <v>21</v>
      </c>
      <c r="O396" s="59" t="s">
        <v>21</v>
      </c>
      <c r="P396" s="56">
        <v>1973</v>
      </c>
      <c r="Q396" s="65" t="s">
        <v>22</v>
      </c>
      <c r="R396" s="57" t="s">
        <v>450</v>
      </c>
      <c r="S396" s="16"/>
      <c r="T396" s="17"/>
    </row>
    <row r="397" spans="1:20" ht="18" customHeight="1" x14ac:dyDescent="0.25">
      <c r="A397" s="146">
        <v>392</v>
      </c>
      <c r="B397" s="18">
        <v>45576</v>
      </c>
      <c r="C397" s="19">
        <v>45940</v>
      </c>
      <c r="D397" s="79" t="s">
        <v>18</v>
      </c>
      <c r="E397" s="48" t="s">
        <v>66</v>
      </c>
      <c r="F397" s="82" t="s">
        <v>394</v>
      </c>
      <c r="G397" s="84">
        <v>49</v>
      </c>
      <c r="H397" s="63" t="s">
        <v>23</v>
      </c>
      <c r="I397" s="66">
        <v>37.1</v>
      </c>
      <c r="J397" s="59"/>
      <c r="K397" s="128">
        <f t="shared" si="12"/>
        <v>2072925.4</v>
      </c>
      <c r="L397" s="143">
        <v>2.3452999999999999E-4</v>
      </c>
      <c r="M397" s="145">
        <f t="shared" si="13"/>
        <v>486.16</v>
      </c>
      <c r="N397" s="136" t="s">
        <v>21</v>
      </c>
      <c r="O397" s="59" t="s">
        <v>21</v>
      </c>
      <c r="P397" s="56">
        <v>1991</v>
      </c>
      <c r="Q397" s="65" t="s">
        <v>22</v>
      </c>
      <c r="R397" s="57" t="s">
        <v>451</v>
      </c>
      <c r="S397" s="16"/>
      <c r="T397" s="17"/>
    </row>
    <row r="398" spans="1:20" ht="18" customHeight="1" x14ac:dyDescent="0.25">
      <c r="A398" s="146">
        <v>393</v>
      </c>
      <c r="B398" s="18">
        <v>45576</v>
      </c>
      <c r="C398" s="19">
        <v>45940</v>
      </c>
      <c r="D398" s="79" t="s">
        <v>18</v>
      </c>
      <c r="E398" s="48" t="s">
        <v>19</v>
      </c>
      <c r="F398" s="82" t="s">
        <v>311</v>
      </c>
      <c r="G398" s="84">
        <v>10</v>
      </c>
      <c r="H398" s="63" t="s">
        <v>23</v>
      </c>
      <c r="I398" s="66">
        <v>131.19999999999999</v>
      </c>
      <c r="J398" s="59"/>
      <c r="K398" s="128">
        <f t="shared" si="12"/>
        <v>7330668.7999999998</v>
      </c>
      <c r="L398" s="143">
        <v>2.3452999999999999E-4</v>
      </c>
      <c r="M398" s="145">
        <f t="shared" si="13"/>
        <v>1719.26</v>
      </c>
      <c r="N398" s="136" t="s">
        <v>21</v>
      </c>
      <c r="O398" s="59" t="s">
        <v>21</v>
      </c>
      <c r="P398" s="56">
        <v>1961</v>
      </c>
      <c r="Q398" s="65" t="s">
        <v>57</v>
      </c>
      <c r="R398" s="57" t="s">
        <v>452</v>
      </c>
      <c r="S398" s="16"/>
      <c r="T398" s="17"/>
    </row>
    <row r="399" spans="1:20" ht="18" customHeight="1" x14ac:dyDescent="0.25">
      <c r="A399" s="146">
        <v>394</v>
      </c>
      <c r="B399" s="18">
        <v>45576</v>
      </c>
      <c r="C399" s="19">
        <v>45940</v>
      </c>
      <c r="D399" s="79" t="s">
        <v>18</v>
      </c>
      <c r="E399" s="48" t="s">
        <v>19</v>
      </c>
      <c r="F399" s="82" t="s">
        <v>311</v>
      </c>
      <c r="G399" s="84">
        <v>10</v>
      </c>
      <c r="H399" s="63" t="s">
        <v>23</v>
      </c>
      <c r="I399" s="66">
        <v>290.89999999999998</v>
      </c>
      <c r="J399" s="59"/>
      <c r="K399" s="128">
        <f t="shared" si="12"/>
        <v>16253746.6</v>
      </c>
      <c r="L399" s="143">
        <v>2.3452999999999999E-4</v>
      </c>
      <c r="M399" s="145">
        <f t="shared" si="13"/>
        <v>3811.99</v>
      </c>
      <c r="N399" s="136" t="s">
        <v>21</v>
      </c>
      <c r="O399" s="59" t="s">
        <v>21</v>
      </c>
      <c r="P399" s="56">
        <v>1961</v>
      </c>
      <c r="Q399" s="65" t="s">
        <v>57</v>
      </c>
      <c r="R399" s="57" t="s">
        <v>453</v>
      </c>
      <c r="S399" s="16"/>
      <c r="T399" s="17"/>
    </row>
    <row r="400" spans="1:20" ht="18" customHeight="1" x14ac:dyDescent="0.25">
      <c r="A400" s="146">
        <v>395</v>
      </c>
      <c r="B400" s="18">
        <v>45576</v>
      </c>
      <c r="C400" s="19">
        <v>45940</v>
      </c>
      <c r="D400" s="79" t="s">
        <v>18</v>
      </c>
      <c r="E400" s="48" t="s">
        <v>66</v>
      </c>
      <c r="F400" s="82" t="s">
        <v>109</v>
      </c>
      <c r="G400" s="84">
        <v>62</v>
      </c>
      <c r="H400" s="63" t="s">
        <v>33</v>
      </c>
      <c r="I400" s="66">
        <v>12.3</v>
      </c>
      <c r="J400" s="59" t="s">
        <v>454</v>
      </c>
      <c r="K400" s="128">
        <f t="shared" si="12"/>
        <v>687250.2</v>
      </c>
      <c r="L400" s="143">
        <v>2.3452999999999999E-4</v>
      </c>
      <c r="M400" s="145">
        <f t="shared" si="13"/>
        <v>161.18</v>
      </c>
      <c r="N400" s="141" t="s">
        <v>26</v>
      </c>
      <c r="O400" s="65" t="s">
        <v>26</v>
      </c>
      <c r="P400" s="56">
        <v>1974</v>
      </c>
      <c r="Q400" s="65" t="s">
        <v>22</v>
      </c>
      <c r="R400" s="57" t="s">
        <v>455</v>
      </c>
      <c r="S400" s="16"/>
      <c r="T400" s="17"/>
    </row>
    <row r="401" spans="1:20" ht="18" customHeight="1" x14ac:dyDescent="0.25">
      <c r="A401" s="146">
        <v>396</v>
      </c>
      <c r="B401" s="18">
        <v>45576</v>
      </c>
      <c r="C401" s="19">
        <v>45940</v>
      </c>
      <c r="D401" s="79" t="s">
        <v>18</v>
      </c>
      <c r="E401" s="48" t="s">
        <v>19</v>
      </c>
      <c r="F401" s="82" t="s">
        <v>367</v>
      </c>
      <c r="G401" s="84" t="s">
        <v>368</v>
      </c>
      <c r="H401" s="63" t="s">
        <v>23</v>
      </c>
      <c r="I401" s="66">
        <v>20.8</v>
      </c>
      <c r="J401" s="59"/>
      <c r="K401" s="128">
        <f t="shared" si="12"/>
        <v>1162179.2</v>
      </c>
      <c r="L401" s="143">
        <v>2.3452999999999999E-4</v>
      </c>
      <c r="M401" s="145">
        <f t="shared" si="13"/>
        <v>272.57</v>
      </c>
      <c r="N401" s="141" t="s">
        <v>21</v>
      </c>
      <c r="O401" s="65" t="s">
        <v>21</v>
      </c>
      <c r="P401" s="56">
        <v>1981</v>
      </c>
      <c r="Q401" s="65" t="s">
        <v>22</v>
      </c>
      <c r="R401" s="53" t="s">
        <v>456</v>
      </c>
      <c r="S401" s="16"/>
      <c r="T401" s="17"/>
    </row>
    <row r="402" spans="1:20" ht="18" customHeight="1" x14ac:dyDescent="0.25">
      <c r="A402" s="146">
        <v>397</v>
      </c>
      <c r="B402" s="18">
        <v>45576</v>
      </c>
      <c r="C402" s="19">
        <v>45940</v>
      </c>
      <c r="D402" s="79" t="s">
        <v>18</v>
      </c>
      <c r="E402" s="48" t="s">
        <v>34</v>
      </c>
      <c r="F402" s="82" t="s">
        <v>300</v>
      </c>
      <c r="G402" s="84">
        <v>4</v>
      </c>
      <c r="H402" s="63" t="s">
        <v>23</v>
      </c>
      <c r="I402" s="66">
        <v>141.80000000000001</v>
      </c>
      <c r="J402" s="59"/>
      <c r="K402" s="128">
        <f t="shared" si="12"/>
        <v>7922933.2000000002</v>
      </c>
      <c r="L402" s="143">
        <v>2.3452999999999999E-4</v>
      </c>
      <c r="M402" s="145">
        <f t="shared" si="13"/>
        <v>1858.17</v>
      </c>
      <c r="N402" s="141" t="s">
        <v>21</v>
      </c>
      <c r="O402" s="65" t="s">
        <v>26</v>
      </c>
      <c r="P402" s="56">
        <v>1988</v>
      </c>
      <c r="Q402" s="65" t="s">
        <v>72</v>
      </c>
      <c r="R402" s="57" t="s">
        <v>86</v>
      </c>
      <c r="S402" s="16"/>
      <c r="T402" s="17"/>
    </row>
    <row r="403" spans="1:20" ht="18" customHeight="1" x14ac:dyDescent="0.25">
      <c r="A403" s="146">
        <v>398</v>
      </c>
      <c r="B403" s="18">
        <v>45576</v>
      </c>
      <c r="C403" s="19">
        <v>45940</v>
      </c>
      <c r="D403" s="79" t="s">
        <v>18</v>
      </c>
      <c r="E403" s="48" t="s">
        <v>36</v>
      </c>
      <c r="F403" s="82" t="s">
        <v>379</v>
      </c>
      <c r="G403" s="84">
        <v>8</v>
      </c>
      <c r="H403" s="63" t="s">
        <v>23</v>
      </c>
      <c r="I403" s="66">
        <v>62.8</v>
      </c>
      <c r="J403" s="59"/>
      <c r="K403" s="128">
        <f t="shared" si="12"/>
        <v>3508887.2</v>
      </c>
      <c r="L403" s="143">
        <v>2.3452999999999999E-4</v>
      </c>
      <c r="M403" s="145">
        <f t="shared" si="13"/>
        <v>822.94</v>
      </c>
      <c r="N403" s="136" t="s">
        <v>21</v>
      </c>
      <c r="O403" s="59" t="s">
        <v>21</v>
      </c>
      <c r="P403" s="56">
        <v>1967</v>
      </c>
      <c r="Q403" s="65" t="s">
        <v>22</v>
      </c>
      <c r="R403" s="57" t="s">
        <v>457</v>
      </c>
      <c r="S403" s="16"/>
      <c r="T403" s="17"/>
    </row>
    <row r="404" spans="1:20" ht="18" customHeight="1" x14ac:dyDescent="0.25">
      <c r="A404" s="146">
        <v>399</v>
      </c>
      <c r="B404" s="18">
        <v>45576</v>
      </c>
      <c r="C404" s="19">
        <v>45940</v>
      </c>
      <c r="D404" s="79" t="s">
        <v>18</v>
      </c>
      <c r="E404" s="22" t="s">
        <v>54</v>
      </c>
      <c r="F404" s="82" t="s">
        <v>153</v>
      </c>
      <c r="G404" s="84">
        <v>12</v>
      </c>
      <c r="H404" s="63" t="s">
        <v>23</v>
      </c>
      <c r="I404" s="66">
        <v>187.9</v>
      </c>
      <c r="J404" s="59"/>
      <c r="K404" s="128">
        <f t="shared" si="12"/>
        <v>10498724.6</v>
      </c>
      <c r="L404" s="143">
        <v>2.3452999999999999E-4</v>
      </c>
      <c r="M404" s="145">
        <f t="shared" si="13"/>
        <v>2462.27</v>
      </c>
      <c r="N404" s="141" t="s">
        <v>26</v>
      </c>
      <c r="O404" s="65" t="s">
        <v>21</v>
      </c>
      <c r="P404" s="56">
        <v>1955</v>
      </c>
      <c r="Q404" s="65" t="s">
        <v>22</v>
      </c>
      <c r="R404" s="57" t="s">
        <v>520</v>
      </c>
      <c r="S404" s="16"/>
      <c r="T404" s="17"/>
    </row>
    <row r="405" spans="1:20" ht="18" customHeight="1" x14ac:dyDescent="0.25">
      <c r="A405" s="146">
        <v>400</v>
      </c>
      <c r="B405" s="18">
        <v>45576</v>
      </c>
      <c r="C405" s="19">
        <v>45940</v>
      </c>
      <c r="D405" s="79" t="s">
        <v>18</v>
      </c>
      <c r="E405" s="22" t="s">
        <v>54</v>
      </c>
      <c r="F405" s="82" t="s">
        <v>117</v>
      </c>
      <c r="G405" s="84">
        <v>5</v>
      </c>
      <c r="H405" s="63" t="s">
        <v>20</v>
      </c>
      <c r="I405" s="66">
        <v>155.30000000000001</v>
      </c>
      <c r="J405" s="59"/>
      <c r="K405" s="128">
        <f t="shared" si="12"/>
        <v>8677232.1999999993</v>
      </c>
      <c r="L405" s="143">
        <v>2.3452999999999999E-4</v>
      </c>
      <c r="M405" s="145">
        <f t="shared" si="13"/>
        <v>2035.07</v>
      </c>
      <c r="N405" s="136" t="s">
        <v>26</v>
      </c>
      <c r="O405" s="59" t="s">
        <v>21</v>
      </c>
      <c r="P405" s="56">
        <v>1929</v>
      </c>
      <c r="Q405" s="65" t="s">
        <v>22</v>
      </c>
      <c r="R405" s="57" t="s">
        <v>458</v>
      </c>
      <c r="S405" s="16"/>
      <c r="T405" s="17"/>
    </row>
    <row r="406" spans="1:20" ht="18" customHeight="1" x14ac:dyDescent="0.25">
      <c r="A406" s="146">
        <v>401</v>
      </c>
      <c r="B406" s="18">
        <v>45576</v>
      </c>
      <c r="C406" s="19">
        <v>45940</v>
      </c>
      <c r="D406" s="79" t="s">
        <v>18</v>
      </c>
      <c r="E406" s="48" t="s">
        <v>36</v>
      </c>
      <c r="F406" s="82" t="s">
        <v>459</v>
      </c>
      <c r="G406" s="84">
        <v>13</v>
      </c>
      <c r="H406" s="63" t="s">
        <v>20</v>
      </c>
      <c r="I406" s="66">
        <v>78.900000000000006</v>
      </c>
      <c r="J406" s="59"/>
      <c r="K406" s="128">
        <f t="shared" si="12"/>
        <v>4408458.5999999996</v>
      </c>
      <c r="L406" s="143">
        <v>2.3452999999999999E-4</v>
      </c>
      <c r="M406" s="145">
        <f t="shared" si="13"/>
        <v>1033.92</v>
      </c>
      <c r="N406" s="141" t="s">
        <v>21</v>
      </c>
      <c r="O406" s="65" t="s">
        <v>21</v>
      </c>
      <c r="P406" s="56">
        <v>1976</v>
      </c>
      <c r="Q406" s="65" t="s">
        <v>22</v>
      </c>
      <c r="R406" s="57" t="s">
        <v>457</v>
      </c>
      <c r="S406" s="16"/>
      <c r="T406" s="17"/>
    </row>
    <row r="407" spans="1:20" ht="18" customHeight="1" x14ac:dyDescent="0.25">
      <c r="A407" s="146">
        <v>402</v>
      </c>
      <c r="B407" s="18">
        <v>45576</v>
      </c>
      <c r="C407" s="19">
        <v>45940</v>
      </c>
      <c r="D407" s="79" t="s">
        <v>18</v>
      </c>
      <c r="E407" s="48" t="s">
        <v>36</v>
      </c>
      <c r="F407" s="82" t="s">
        <v>459</v>
      </c>
      <c r="G407" s="84">
        <v>13</v>
      </c>
      <c r="H407" s="63" t="s">
        <v>20</v>
      </c>
      <c r="I407" s="66">
        <v>158.80000000000001</v>
      </c>
      <c r="J407" s="59"/>
      <c r="K407" s="128">
        <f t="shared" si="12"/>
        <v>8872791.1999999993</v>
      </c>
      <c r="L407" s="143">
        <v>2.3452999999999999E-4</v>
      </c>
      <c r="M407" s="145">
        <f t="shared" si="13"/>
        <v>2080.94</v>
      </c>
      <c r="N407" s="136" t="s">
        <v>21</v>
      </c>
      <c r="O407" s="59" t="s">
        <v>21</v>
      </c>
      <c r="P407" s="56">
        <v>1976</v>
      </c>
      <c r="Q407" s="65" t="s">
        <v>22</v>
      </c>
      <c r="R407" s="58" t="s">
        <v>21</v>
      </c>
      <c r="S407" s="16"/>
      <c r="T407" s="17"/>
    </row>
    <row r="408" spans="1:20" ht="18" customHeight="1" x14ac:dyDescent="0.25">
      <c r="A408" s="146">
        <v>403</v>
      </c>
      <c r="B408" s="18">
        <v>45583</v>
      </c>
      <c r="C408" s="19">
        <v>45947</v>
      </c>
      <c r="D408" s="35" t="s">
        <v>18</v>
      </c>
      <c r="E408" s="48" t="s">
        <v>34</v>
      </c>
      <c r="F408" s="82" t="s">
        <v>35</v>
      </c>
      <c r="G408" s="100" t="s">
        <v>460</v>
      </c>
      <c r="H408" s="63" t="s">
        <v>23</v>
      </c>
      <c r="I408" s="66">
        <v>263</v>
      </c>
      <c r="J408" s="125"/>
      <c r="K408" s="128">
        <f t="shared" si="12"/>
        <v>14694862</v>
      </c>
      <c r="L408" s="143">
        <v>2.3452999999999999E-4</v>
      </c>
      <c r="M408" s="145">
        <f t="shared" si="13"/>
        <v>3446.39</v>
      </c>
      <c r="N408" s="141" t="s">
        <v>21</v>
      </c>
      <c r="O408" s="55" t="s">
        <v>21</v>
      </c>
      <c r="P408" s="56">
        <v>1963</v>
      </c>
      <c r="Q408" s="65" t="s">
        <v>22</v>
      </c>
      <c r="R408" s="53" t="s">
        <v>504</v>
      </c>
      <c r="S408" s="16"/>
      <c r="T408" s="17"/>
    </row>
    <row r="409" spans="1:20" ht="18" customHeight="1" x14ac:dyDescent="0.25">
      <c r="A409" s="146">
        <v>404</v>
      </c>
      <c r="B409" s="18">
        <v>45583</v>
      </c>
      <c r="C409" s="19">
        <v>45947</v>
      </c>
      <c r="D409" s="35" t="s">
        <v>18</v>
      </c>
      <c r="E409" s="36" t="s">
        <v>27</v>
      </c>
      <c r="F409" s="25" t="s">
        <v>332</v>
      </c>
      <c r="G409" s="30" t="s">
        <v>333</v>
      </c>
      <c r="H409" s="6" t="s">
        <v>23</v>
      </c>
      <c r="I409" s="31">
        <v>18.920000000000002</v>
      </c>
      <c r="J409" s="49"/>
      <c r="K409" s="128">
        <f t="shared" si="12"/>
        <v>1057136.08</v>
      </c>
      <c r="L409" s="143">
        <v>2.3452999999999999E-4</v>
      </c>
      <c r="M409" s="145">
        <f t="shared" si="13"/>
        <v>247.93</v>
      </c>
      <c r="N409" s="133" t="s">
        <v>21</v>
      </c>
      <c r="O409" s="49" t="s">
        <v>21</v>
      </c>
      <c r="P409" s="9" t="s">
        <v>24</v>
      </c>
      <c r="Q409" s="8" t="s">
        <v>22</v>
      </c>
      <c r="R409" s="54" t="s">
        <v>499</v>
      </c>
      <c r="S409" s="16"/>
      <c r="T409" s="17"/>
    </row>
    <row r="410" spans="1:20" ht="18" customHeight="1" x14ac:dyDescent="0.25">
      <c r="A410" s="146">
        <v>405</v>
      </c>
      <c r="B410" s="18">
        <v>45583</v>
      </c>
      <c r="C410" s="19">
        <v>45947</v>
      </c>
      <c r="D410" s="35" t="s">
        <v>18</v>
      </c>
      <c r="E410" s="36" t="s">
        <v>27</v>
      </c>
      <c r="F410" s="25" t="s">
        <v>332</v>
      </c>
      <c r="G410" s="30" t="s">
        <v>333</v>
      </c>
      <c r="H410" s="6" t="s">
        <v>23</v>
      </c>
      <c r="I410" s="31">
        <v>24.13</v>
      </c>
      <c r="J410" s="49"/>
      <c r="K410" s="128">
        <f t="shared" si="12"/>
        <v>1348239.62</v>
      </c>
      <c r="L410" s="143">
        <v>2.3452999999999999E-4</v>
      </c>
      <c r="M410" s="145">
        <f t="shared" si="13"/>
        <v>316.2</v>
      </c>
      <c r="N410" s="133" t="s">
        <v>21</v>
      </c>
      <c r="O410" s="49" t="s">
        <v>21</v>
      </c>
      <c r="P410" s="9" t="s">
        <v>24</v>
      </c>
      <c r="Q410" s="8" t="s">
        <v>22</v>
      </c>
      <c r="R410" s="54" t="s">
        <v>21</v>
      </c>
      <c r="S410" s="16"/>
      <c r="T410" s="17"/>
    </row>
    <row r="411" spans="1:20" ht="18" customHeight="1" x14ac:dyDescent="0.25">
      <c r="A411" s="146">
        <v>406</v>
      </c>
      <c r="B411" s="18">
        <v>45583</v>
      </c>
      <c r="C411" s="19">
        <v>45947</v>
      </c>
      <c r="D411" s="35" t="s">
        <v>18</v>
      </c>
      <c r="E411" s="36" t="s">
        <v>27</v>
      </c>
      <c r="F411" s="25" t="s">
        <v>332</v>
      </c>
      <c r="G411" s="30" t="s">
        <v>333</v>
      </c>
      <c r="H411" s="6" t="s">
        <v>23</v>
      </c>
      <c r="I411" s="43">
        <v>77.27</v>
      </c>
      <c r="J411" s="49"/>
      <c r="K411" s="128">
        <f t="shared" si="12"/>
        <v>4317383.9800000004</v>
      </c>
      <c r="L411" s="143">
        <v>2.3452999999999999E-4</v>
      </c>
      <c r="M411" s="145">
        <f t="shared" si="13"/>
        <v>1012.56</v>
      </c>
      <c r="N411" s="133" t="s">
        <v>21</v>
      </c>
      <c r="O411" s="49" t="s">
        <v>21</v>
      </c>
      <c r="P411" s="9" t="s">
        <v>24</v>
      </c>
      <c r="Q411" s="8" t="s">
        <v>22</v>
      </c>
      <c r="R411" s="54" t="s">
        <v>21</v>
      </c>
      <c r="S411" s="16"/>
      <c r="T411" s="17"/>
    </row>
    <row r="412" spans="1:20" ht="18" customHeight="1" x14ac:dyDescent="0.25">
      <c r="A412" s="146">
        <v>407</v>
      </c>
      <c r="B412" s="18">
        <v>45583</v>
      </c>
      <c r="C412" s="19">
        <v>45947</v>
      </c>
      <c r="D412" s="35" t="s">
        <v>18</v>
      </c>
      <c r="E412" s="36" t="s">
        <v>27</v>
      </c>
      <c r="F412" s="25" t="s">
        <v>332</v>
      </c>
      <c r="G412" s="30" t="s">
        <v>333</v>
      </c>
      <c r="H412" s="6" t="s">
        <v>23</v>
      </c>
      <c r="I412" s="43">
        <v>80.38</v>
      </c>
      <c r="J412" s="49"/>
      <c r="K412" s="128">
        <f t="shared" si="12"/>
        <v>4491152.12</v>
      </c>
      <c r="L412" s="143">
        <v>2.3452999999999999E-4</v>
      </c>
      <c r="M412" s="145">
        <f t="shared" si="13"/>
        <v>1053.31</v>
      </c>
      <c r="N412" s="133" t="s">
        <v>21</v>
      </c>
      <c r="O412" s="49" t="s">
        <v>21</v>
      </c>
      <c r="P412" s="9" t="s">
        <v>24</v>
      </c>
      <c r="Q412" s="8" t="s">
        <v>22</v>
      </c>
      <c r="R412" s="54" t="s">
        <v>21</v>
      </c>
      <c r="S412" s="16"/>
      <c r="T412" s="17"/>
    </row>
    <row r="413" spans="1:20" ht="18" customHeight="1" x14ac:dyDescent="0.25">
      <c r="A413" s="146">
        <v>408</v>
      </c>
      <c r="B413" s="18">
        <v>45583</v>
      </c>
      <c r="C413" s="19">
        <v>45947</v>
      </c>
      <c r="D413" s="35" t="s">
        <v>18</v>
      </c>
      <c r="E413" s="36" t="s">
        <v>27</v>
      </c>
      <c r="F413" s="25" t="s">
        <v>332</v>
      </c>
      <c r="G413" s="30" t="s">
        <v>333</v>
      </c>
      <c r="H413" s="6" t="s">
        <v>23</v>
      </c>
      <c r="I413" s="43">
        <v>210.68</v>
      </c>
      <c r="J413" s="49"/>
      <c r="K413" s="128">
        <f t="shared" si="12"/>
        <v>11771534.32</v>
      </c>
      <c r="L413" s="143">
        <v>2.3452999999999999E-4</v>
      </c>
      <c r="M413" s="145">
        <f t="shared" si="13"/>
        <v>2760.78</v>
      </c>
      <c r="N413" s="133" t="s">
        <v>21</v>
      </c>
      <c r="O413" s="49" t="s">
        <v>21</v>
      </c>
      <c r="P413" s="9" t="s">
        <v>24</v>
      </c>
      <c r="Q413" s="8" t="s">
        <v>22</v>
      </c>
      <c r="R413" s="54" t="s">
        <v>21</v>
      </c>
      <c r="S413" s="16"/>
      <c r="T413" s="17"/>
    </row>
    <row r="414" spans="1:20" ht="18" customHeight="1" x14ac:dyDescent="0.25">
      <c r="A414" s="146">
        <v>409</v>
      </c>
      <c r="B414" s="18">
        <v>45583</v>
      </c>
      <c r="C414" s="19">
        <v>45947</v>
      </c>
      <c r="D414" s="35" t="s">
        <v>18</v>
      </c>
      <c r="E414" s="36" t="s">
        <v>27</v>
      </c>
      <c r="F414" s="25" t="s">
        <v>332</v>
      </c>
      <c r="G414" s="30" t="s">
        <v>333</v>
      </c>
      <c r="H414" s="6" t="s">
        <v>23</v>
      </c>
      <c r="I414" s="43">
        <v>143.69</v>
      </c>
      <c r="J414" s="49"/>
      <c r="K414" s="128">
        <f t="shared" si="12"/>
        <v>8028535.0599999996</v>
      </c>
      <c r="L414" s="143">
        <v>2.3452999999999999E-4</v>
      </c>
      <c r="M414" s="145">
        <f t="shared" si="13"/>
        <v>1882.93</v>
      </c>
      <c r="N414" s="133" t="s">
        <v>21</v>
      </c>
      <c r="O414" s="49" t="s">
        <v>21</v>
      </c>
      <c r="P414" s="9" t="s">
        <v>24</v>
      </c>
      <c r="Q414" s="8" t="s">
        <v>22</v>
      </c>
      <c r="R414" s="53" t="s">
        <v>21</v>
      </c>
      <c r="S414" s="16"/>
      <c r="T414" s="17"/>
    </row>
    <row r="415" spans="1:20" ht="18" customHeight="1" x14ac:dyDescent="0.25">
      <c r="A415" s="146">
        <v>410</v>
      </c>
      <c r="B415" s="18">
        <v>45583</v>
      </c>
      <c r="C415" s="19">
        <v>45947</v>
      </c>
      <c r="D415" s="35" t="s">
        <v>18</v>
      </c>
      <c r="E415" s="36" t="s">
        <v>27</v>
      </c>
      <c r="F415" s="25" t="s">
        <v>332</v>
      </c>
      <c r="G415" s="30" t="s">
        <v>333</v>
      </c>
      <c r="H415" s="6" t="s">
        <v>23</v>
      </c>
      <c r="I415" s="43">
        <v>52.65</v>
      </c>
      <c r="J415" s="49"/>
      <c r="K415" s="128">
        <f t="shared" si="12"/>
        <v>2941766.1</v>
      </c>
      <c r="L415" s="143">
        <v>2.3452999999999999E-4</v>
      </c>
      <c r="M415" s="145">
        <f t="shared" si="13"/>
        <v>689.93</v>
      </c>
      <c r="N415" s="133" t="s">
        <v>21</v>
      </c>
      <c r="O415" s="49" t="s">
        <v>21</v>
      </c>
      <c r="P415" s="9" t="s">
        <v>24</v>
      </c>
      <c r="Q415" s="8" t="s">
        <v>22</v>
      </c>
      <c r="R415" s="53" t="s">
        <v>505</v>
      </c>
      <c r="S415" s="16"/>
      <c r="T415" s="17"/>
    </row>
    <row r="416" spans="1:20" ht="18" customHeight="1" x14ac:dyDescent="0.25">
      <c r="A416" s="146">
        <v>411</v>
      </c>
      <c r="B416" s="18">
        <v>45583</v>
      </c>
      <c r="C416" s="19">
        <v>45947</v>
      </c>
      <c r="D416" s="35" t="s">
        <v>18</v>
      </c>
      <c r="E416" s="36" t="s">
        <v>27</v>
      </c>
      <c r="F416" s="25" t="s">
        <v>332</v>
      </c>
      <c r="G416" s="30" t="s">
        <v>333</v>
      </c>
      <c r="H416" s="6" t="s">
        <v>23</v>
      </c>
      <c r="I416" s="43">
        <v>80.75</v>
      </c>
      <c r="J416" s="49"/>
      <c r="K416" s="128">
        <f t="shared" si="12"/>
        <v>4511825.5</v>
      </c>
      <c r="L416" s="143">
        <v>2.3452999999999999E-4</v>
      </c>
      <c r="M416" s="145">
        <f t="shared" si="13"/>
        <v>1058.1600000000001</v>
      </c>
      <c r="N416" s="133" t="s">
        <v>21</v>
      </c>
      <c r="O416" s="49" t="s">
        <v>21</v>
      </c>
      <c r="P416" s="9" t="s">
        <v>24</v>
      </c>
      <c r="Q416" s="8" t="s">
        <v>22</v>
      </c>
      <c r="R416" s="53" t="s">
        <v>505</v>
      </c>
      <c r="S416" s="16"/>
      <c r="T416" s="17"/>
    </row>
    <row r="417" spans="1:20" ht="18" customHeight="1" x14ac:dyDescent="0.25">
      <c r="A417" s="146">
        <v>412</v>
      </c>
      <c r="B417" s="18">
        <v>45583</v>
      </c>
      <c r="C417" s="19">
        <v>45947</v>
      </c>
      <c r="D417" s="35" t="s">
        <v>18</v>
      </c>
      <c r="E417" s="36" t="s">
        <v>27</v>
      </c>
      <c r="F417" s="25" t="s">
        <v>332</v>
      </c>
      <c r="G417" s="30" t="s">
        <v>333</v>
      </c>
      <c r="H417" s="6" t="s">
        <v>23</v>
      </c>
      <c r="I417" s="31">
        <v>158.91999999999999</v>
      </c>
      <c r="J417" s="49"/>
      <c r="K417" s="128">
        <f t="shared" si="12"/>
        <v>8879496.0800000001</v>
      </c>
      <c r="L417" s="143">
        <v>2.3452999999999999E-4</v>
      </c>
      <c r="M417" s="145">
        <f t="shared" si="13"/>
        <v>2082.5100000000002</v>
      </c>
      <c r="N417" s="133" t="s">
        <v>21</v>
      </c>
      <c r="O417" s="49" t="s">
        <v>21</v>
      </c>
      <c r="P417" s="9" t="s">
        <v>24</v>
      </c>
      <c r="Q417" s="8" t="s">
        <v>22</v>
      </c>
      <c r="R417" s="54" t="s">
        <v>21</v>
      </c>
      <c r="S417" s="16"/>
      <c r="T417" s="17"/>
    </row>
    <row r="418" spans="1:20" ht="18" customHeight="1" x14ac:dyDescent="0.25">
      <c r="A418" s="146">
        <v>413</v>
      </c>
      <c r="B418" s="18">
        <v>45583</v>
      </c>
      <c r="C418" s="19">
        <v>45947</v>
      </c>
      <c r="D418" s="35" t="s">
        <v>18</v>
      </c>
      <c r="E418" s="36" t="s">
        <v>27</v>
      </c>
      <c r="F418" s="25" t="s">
        <v>332</v>
      </c>
      <c r="G418" s="30" t="s">
        <v>333</v>
      </c>
      <c r="H418" s="6" t="s">
        <v>23</v>
      </c>
      <c r="I418" s="31">
        <v>166.01</v>
      </c>
      <c r="J418" s="49"/>
      <c r="K418" s="128">
        <f t="shared" si="12"/>
        <v>9275642.7400000002</v>
      </c>
      <c r="L418" s="143">
        <v>2.3452999999999999E-4</v>
      </c>
      <c r="M418" s="145">
        <f t="shared" si="13"/>
        <v>2175.42</v>
      </c>
      <c r="N418" s="133" t="s">
        <v>21</v>
      </c>
      <c r="O418" s="49" t="s">
        <v>21</v>
      </c>
      <c r="P418" s="9" t="s">
        <v>24</v>
      </c>
      <c r="Q418" s="8" t="s">
        <v>22</v>
      </c>
      <c r="R418" s="54" t="s">
        <v>21</v>
      </c>
      <c r="S418" s="16"/>
      <c r="T418" s="17"/>
    </row>
    <row r="419" spans="1:20" ht="18" customHeight="1" x14ac:dyDescent="0.25">
      <c r="A419" s="146">
        <v>414</v>
      </c>
      <c r="B419" s="18">
        <v>45583</v>
      </c>
      <c r="C419" s="19">
        <v>45947</v>
      </c>
      <c r="D419" s="35" t="s">
        <v>18</v>
      </c>
      <c r="E419" s="36" t="s">
        <v>27</v>
      </c>
      <c r="F419" s="25" t="s">
        <v>332</v>
      </c>
      <c r="G419" s="30" t="s">
        <v>333</v>
      </c>
      <c r="H419" s="6" t="s">
        <v>23</v>
      </c>
      <c r="I419" s="31">
        <v>168.71</v>
      </c>
      <c r="J419" s="33"/>
      <c r="K419" s="128">
        <f t="shared" si="12"/>
        <v>9426502.5399999991</v>
      </c>
      <c r="L419" s="143">
        <v>2.3452999999999999E-4</v>
      </c>
      <c r="M419" s="145">
        <f t="shared" si="13"/>
        <v>2210.8000000000002</v>
      </c>
      <c r="N419" s="133" t="s">
        <v>21</v>
      </c>
      <c r="O419" s="49" t="s">
        <v>21</v>
      </c>
      <c r="P419" s="9" t="s">
        <v>24</v>
      </c>
      <c r="Q419" s="8" t="s">
        <v>22</v>
      </c>
      <c r="R419" s="54" t="s">
        <v>21</v>
      </c>
      <c r="S419" s="16"/>
      <c r="T419" s="17"/>
    </row>
    <row r="420" spans="1:20" ht="18" customHeight="1" x14ac:dyDescent="0.25">
      <c r="A420" s="146">
        <v>415</v>
      </c>
      <c r="B420" s="18">
        <v>45583</v>
      </c>
      <c r="C420" s="19">
        <v>45947</v>
      </c>
      <c r="D420" s="35" t="s">
        <v>18</v>
      </c>
      <c r="E420" s="36" t="s">
        <v>27</v>
      </c>
      <c r="F420" s="25" t="s">
        <v>332</v>
      </c>
      <c r="G420" s="30" t="s">
        <v>333</v>
      </c>
      <c r="H420" s="6" t="s">
        <v>23</v>
      </c>
      <c r="I420" s="31">
        <v>62.53</v>
      </c>
      <c r="J420" s="49"/>
      <c r="K420" s="128">
        <f t="shared" si="12"/>
        <v>3493801.22</v>
      </c>
      <c r="L420" s="143">
        <v>2.3452999999999999E-4</v>
      </c>
      <c r="M420" s="145">
        <f t="shared" si="13"/>
        <v>819.4</v>
      </c>
      <c r="N420" s="133" t="s">
        <v>21</v>
      </c>
      <c r="O420" s="49" t="s">
        <v>21</v>
      </c>
      <c r="P420" s="9" t="s">
        <v>24</v>
      </c>
      <c r="Q420" s="8" t="s">
        <v>22</v>
      </c>
      <c r="R420" s="54" t="s">
        <v>21</v>
      </c>
      <c r="S420" s="16"/>
      <c r="T420" s="17"/>
    </row>
    <row r="421" spans="1:20" ht="18" customHeight="1" x14ac:dyDescent="0.25">
      <c r="A421" s="146">
        <v>416</v>
      </c>
      <c r="B421" s="18">
        <v>45583</v>
      </c>
      <c r="C421" s="19">
        <v>45947</v>
      </c>
      <c r="D421" s="35" t="s">
        <v>18</v>
      </c>
      <c r="E421" s="36" t="s">
        <v>27</v>
      </c>
      <c r="F421" s="25" t="s">
        <v>332</v>
      </c>
      <c r="G421" s="30" t="s">
        <v>333</v>
      </c>
      <c r="H421" s="6" t="s">
        <v>23</v>
      </c>
      <c r="I421" s="31">
        <v>512.79999999999995</v>
      </c>
      <c r="J421" s="49"/>
      <c r="K421" s="128">
        <f t="shared" si="12"/>
        <v>28652187.199999999</v>
      </c>
      <c r="L421" s="143">
        <v>2.3452999999999999E-4</v>
      </c>
      <c r="M421" s="145">
        <f t="shared" si="13"/>
        <v>6719.8</v>
      </c>
      <c r="N421" s="133" t="s">
        <v>21</v>
      </c>
      <c r="O421" s="49" t="s">
        <v>26</v>
      </c>
      <c r="P421" s="9" t="s">
        <v>24</v>
      </c>
      <c r="Q421" s="8" t="s">
        <v>22</v>
      </c>
      <c r="R421" s="53" t="s">
        <v>334</v>
      </c>
      <c r="S421" s="16"/>
      <c r="T421" s="17"/>
    </row>
    <row r="422" spans="1:20" ht="18" customHeight="1" x14ac:dyDescent="0.25">
      <c r="A422" s="146">
        <v>417</v>
      </c>
      <c r="B422" s="18">
        <v>45583</v>
      </c>
      <c r="C422" s="19">
        <v>45947</v>
      </c>
      <c r="D422" s="35" t="s">
        <v>18</v>
      </c>
      <c r="E422" s="36" t="s">
        <v>27</v>
      </c>
      <c r="F422" s="25" t="s">
        <v>332</v>
      </c>
      <c r="G422" s="30" t="s">
        <v>333</v>
      </c>
      <c r="H422" s="6" t="s">
        <v>23</v>
      </c>
      <c r="I422" s="31">
        <v>140.66999999999999</v>
      </c>
      <c r="J422" s="49"/>
      <c r="K422" s="128">
        <f t="shared" si="12"/>
        <v>7859795.5800000001</v>
      </c>
      <c r="L422" s="143">
        <v>2.3452999999999999E-4</v>
      </c>
      <c r="M422" s="145">
        <f t="shared" si="13"/>
        <v>1843.36</v>
      </c>
      <c r="N422" s="133" t="s">
        <v>21</v>
      </c>
      <c r="O422" s="49" t="s">
        <v>26</v>
      </c>
      <c r="P422" s="9" t="s">
        <v>24</v>
      </c>
      <c r="Q422" s="8" t="s">
        <v>22</v>
      </c>
      <c r="R422" s="53" t="s">
        <v>334</v>
      </c>
      <c r="S422" s="16"/>
      <c r="T422" s="17"/>
    </row>
    <row r="423" spans="1:20" ht="18" customHeight="1" x14ac:dyDescent="0.25">
      <c r="A423" s="146">
        <v>418</v>
      </c>
      <c r="B423" s="18">
        <v>45583</v>
      </c>
      <c r="C423" s="19">
        <v>45947</v>
      </c>
      <c r="D423" s="35" t="s">
        <v>18</v>
      </c>
      <c r="E423" s="36" t="s">
        <v>45</v>
      </c>
      <c r="F423" s="25" t="s">
        <v>46</v>
      </c>
      <c r="G423" s="30">
        <v>35</v>
      </c>
      <c r="H423" s="6" t="s">
        <v>20</v>
      </c>
      <c r="I423" s="31">
        <v>166.3</v>
      </c>
      <c r="J423" s="49"/>
      <c r="K423" s="128">
        <f t="shared" si="12"/>
        <v>9291846.1999999993</v>
      </c>
      <c r="L423" s="143">
        <v>2.3452999999999999E-4</v>
      </c>
      <c r="M423" s="145">
        <f t="shared" si="13"/>
        <v>2179.2199999999998</v>
      </c>
      <c r="N423" s="133" t="s">
        <v>21</v>
      </c>
      <c r="O423" s="49" t="s">
        <v>21</v>
      </c>
      <c r="P423" s="26">
        <v>1955</v>
      </c>
      <c r="Q423" s="49" t="s">
        <v>22</v>
      </c>
      <c r="R423" s="53" t="s">
        <v>21</v>
      </c>
      <c r="S423" s="16"/>
      <c r="T423" s="17"/>
    </row>
    <row r="424" spans="1:20" ht="18" customHeight="1" x14ac:dyDescent="0.25">
      <c r="A424" s="146">
        <v>419</v>
      </c>
      <c r="B424" s="18">
        <v>45583</v>
      </c>
      <c r="C424" s="19">
        <v>45947</v>
      </c>
      <c r="D424" s="35" t="s">
        <v>18</v>
      </c>
      <c r="E424" s="48" t="s">
        <v>19</v>
      </c>
      <c r="F424" s="82" t="s">
        <v>161</v>
      </c>
      <c r="G424" s="84" t="s">
        <v>461</v>
      </c>
      <c r="H424" s="63" t="s">
        <v>23</v>
      </c>
      <c r="I424" s="66">
        <v>71.8</v>
      </c>
      <c r="J424" s="59"/>
      <c r="K424" s="128">
        <f t="shared" si="12"/>
        <v>4011753.2</v>
      </c>
      <c r="L424" s="143">
        <v>2.3452999999999999E-4</v>
      </c>
      <c r="M424" s="145">
        <f t="shared" si="13"/>
        <v>940.88</v>
      </c>
      <c r="N424" s="136" t="s">
        <v>21</v>
      </c>
      <c r="O424" s="55" t="s">
        <v>21</v>
      </c>
      <c r="P424" s="56">
        <v>1969</v>
      </c>
      <c r="Q424" s="65" t="s">
        <v>22</v>
      </c>
      <c r="R424" s="53" t="s">
        <v>462</v>
      </c>
      <c r="S424" s="16"/>
      <c r="T424" s="17"/>
    </row>
    <row r="425" spans="1:20" ht="18" customHeight="1" x14ac:dyDescent="0.25">
      <c r="A425" s="146">
        <v>420</v>
      </c>
      <c r="B425" s="18">
        <v>45583</v>
      </c>
      <c r="C425" s="19">
        <v>45947</v>
      </c>
      <c r="D425" s="35" t="s">
        <v>18</v>
      </c>
      <c r="E425" s="48" t="s">
        <v>19</v>
      </c>
      <c r="F425" s="82" t="s">
        <v>52</v>
      </c>
      <c r="G425" s="84">
        <v>12</v>
      </c>
      <c r="H425" s="63" t="s">
        <v>20</v>
      </c>
      <c r="I425" s="66">
        <v>89.4</v>
      </c>
      <c r="J425" s="59"/>
      <c r="K425" s="128">
        <f t="shared" si="12"/>
        <v>4995135.5999999996</v>
      </c>
      <c r="L425" s="143">
        <v>2.3452999999999999E-4</v>
      </c>
      <c r="M425" s="145">
        <f t="shared" si="13"/>
        <v>1171.51</v>
      </c>
      <c r="N425" s="141" t="s">
        <v>26</v>
      </c>
      <c r="O425" s="65" t="s">
        <v>26</v>
      </c>
      <c r="P425" s="56">
        <v>1961</v>
      </c>
      <c r="Q425" s="65" t="s">
        <v>22</v>
      </c>
      <c r="R425" s="53" t="s">
        <v>463</v>
      </c>
      <c r="S425" s="16"/>
      <c r="T425" s="17"/>
    </row>
    <row r="426" spans="1:20" ht="18" customHeight="1" x14ac:dyDescent="0.25">
      <c r="A426" s="146">
        <v>421</v>
      </c>
      <c r="B426" s="18">
        <v>45583</v>
      </c>
      <c r="C426" s="19">
        <v>45947</v>
      </c>
      <c r="D426" s="35" t="s">
        <v>18</v>
      </c>
      <c r="E426" s="48" t="s">
        <v>27</v>
      </c>
      <c r="F426" s="82" t="s">
        <v>127</v>
      </c>
      <c r="G426" s="84">
        <v>2</v>
      </c>
      <c r="H426" s="63" t="s">
        <v>20</v>
      </c>
      <c r="I426" s="66">
        <v>42.3</v>
      </c>
      <c r="J426" s="59"/>
      <c r="K426" s="128">
        <f t="shared" si="12"/>
        <v>2363470.2000000002</v>
      </c>
      <c r="L426" s="143">
        <v>2.3452999999999999E-4</v>
      </c>
      <c r="M426" s="145">
        <f t="shared" si="13"/>
        <v>554.29999999999995</v>
      </c>
      <c r="N426" s="141" t="s">
        <v>26</v>
      </c>
      <c r="O426" s="65" t="s">
        <v>21</v>
      </c>
      <c r="P426" s="56">
        <v>1962</v>
      </c>
      <c r="Q426" s="65" t="s">
        <v>22</v>
      </c>
      <c r="R426" s="53" t="s">
        <v>464</v>
      </c>
      <c r="S426" s="16"/>
      <c r="T426" s="17"/>
    </row>
    <row r="427" spans="1:20" ht="18" customHeight="1" x14ac:dyDescent="0.25">
      <c r="A427" s="146">
        <v>422</v>
      </c>
      <c r="B427" s="18">
        <v>45583</v>
      </c>
      <c r="C427" s="19">
        <v>45947</v>
      </c>
      <c r="D427" s="35" t="s">
        <v>18</v>
      </c>
      <c r="E427" s="48" t="s">
        <v>66</v>
      </c>
      <c r="F427" s="82" t="s">
        <v>465</v>
      </c>
      <c r="G427" s="86">
        <v>19</v>
      </c>
      <c r="H427" s="63" t="s">
        <v>23</v>
      </c>
      <c r="I427" s="66">
        <v>79.900000000000006</v>
      </c>
      <c r="J427" s="59"/>
      <c r="K427" s="128">
        <f t="shared" si="12"/>
        <v>4464332.5999999996</v>
      </c>
      <c r="L427" s="143">
        <v>2.3452999999999999E-4</v>
      </c>
      <c r="M427" s="145">
        <f t="shared" si="13"/>
        <v>1047.02</v>
      </c>
      <c r="N427" s="136" t="s">
        <v>21</v>
      </c>
      <c r="O427" s="59" t="s">
        <v>21</v>
      </c>
      <c r="P427" s="56" t="s">
        <v>24</v>
      </c>
      <c r="Q427" s="65" t="s">
        <v>24</v>
      </c>
      <c r="R427" s="53" t="s">
        <v>61</v>
      </c>
      <c r="S427" s="16"/>
      <c r="T427" s="17"/>
    </row>
    <row r="428" spans="1:20" ht="18" customHeight="1" x14ac:dyDescent="0.25">
      <c r="A428" s="146">
        <v>423</v>
      </c>
      <c r="B428" s="18">
        <v>45583</v>
      </c>
      <c r="C428" s="19">
        <v>45947</v>
      </c>
      <c r="D428" s="35" t="s">
        <v>18</v>
      </c>
      <c r="E428" s="36" t="s">
        <v>49</v>
      </c>
      <c r="F428" s="25" t="s">
        <v>74</v>
      </c>
      <c r="G428" s="30">
        <v>269</v>
      </c>
      <c r="H428" s="6" t="s">
        <v>23</v>
      </c>
      <c r="I428" s="31">
        <v>91.4</v>
      </c>
      <c r="J428" s="49"/>
      <c r="K428" s="128">
        <f t="shared" si="12"/>
        <v>5106883.5999999996</v>
      </c>
      <c r="L428" s="143">
        <v>2.3452999999999999E-4</v>
      </c>
      <c r="M428" s="145">
        <f t="shared" si="13"/>
        <v>1197.72</v>
      </c>
      <c r="N428" s="133" t="s">
        <v>21</v>
      </c>
      <c r="O428" s="49" t="s">
        <v>21</v>
      </c>
      <c r="P428" s="26">
        <v>1973</v>
      </c>
      <c r="Q428" s="49" t="s">
        <v>22</v>
      </c>
      <c r="R428" s="53" t="s">
        <v>21</v>
      </c>
      <c r="S428" s="16"/>
      <c r="T428" s="17"/>
    </row>
    <row r="429" spans="1:20" ht="18" customHeight="1" x14ac:dyDescent="0.25">
      <c r="A429" s="146">
        <v>424</v>
      </c>
      <c r="B429" s="18">
        <v>45583</v>
      </c>
      <c r="C429" s="19">
        <v>45947</v>
      </c>
      <c r="D429" s="35" t="s">
        <v>18</v>
      </c>
      <c r="E429" s="48" t="s">
        <v>19</v>
      </c>
      <c r="F429" s="82" t="s">
        <v>350</v>
      </c>
      <c r="G429" s="84">
        <v>14</v>
      </c>
      <c r="H429" s="63" t="s">
        <v>23</v>
      </c>
      <c r="I429" s="66">
        <v>152.69999999999999</v>
      </c>
      <c r="J429" s="59"/>
      <c r="K429" s="128">
        <f t="shared" si="12"/>
        <v>8531959.8000000007</v>
      </c>
      <c r="L429" s="143">
        <v>2.3452999999999999E-4</v>
      </c>
      <c r="M429" s="145">
        <f t="shared" si="13"/>
        <v>2001</v>
      </c>
      <c r="N429" s="141" t="s">
        <v>21</v>
      </c>
      <c r="O429" s="65" t="s">
        <v>21</v>
      </c>
      <c r="P429" s="56">
        <v>1968</v>
      </c>
      <c r="Q429" s="65" t="s">
        <v>22</v>
      </c>
      <c r="R429" s="53" t="s">
        <v>466</v>
      </c>
      <c r="S429" s="16"/>
      <c r="T429" s="17"/>
    </row>
    <row r="430" spans="1:20" ht="18" customHeight="1" x14ac:dyDescent="0.25">
      <c r="A430" s="146">
        <v>425</v>
      </c>
      <c r="B430" s="18">
        <v>45583</v>
      </c>
      <c r="C430" s="19">
        <v>45947</v>
      </c>
      <c r="D430" s="35" t="s">
        <v>18</v>
      </c>
      <c r="E430" s="48" t="s">
        <v>66</v>
      </c>
      <c r="F430" s="82" t="s">
        <v>83</v>
      </c>
      <c r="G430" s="84">
        <v>3</v>
      </c>
      <c r="H430" s="63" t="s">
        <v>20</v>
      </c>
      <c r="I430" s="66">
        <v>91.1</v>
      </c>
      <c r="J430" s="59"/>
      <c r="K430" s="128">
        <f t="shared" si="12"/>
        <v>5090121.4000000004</v>
      </c>
      <c r="L430" s="143">
        <v>2.3452999999999999E-4</v>
      </c>
      <c r="M430" s="145">
        <f t="shared" si="13"/>
        <v>1193.79</v>
      </c>
      <c r="N430" s="136" t="s">
        <v>21</v>
      </c>
      <c r="O430" s="59" t="s">
        <v>21</v>
      </c>
      <c r="P430" s="56">
        <v>1937</v>
      </c>
      <c r="Q430" s="65" t="s">
        <v>22</v>
      </c>
      <c r="R430" s="53" t="s">
        <v>467</v>
      </c>
      <c r="S430" s="16"/>
      <c r="T430" s="17"/>
    </row>
    <row r="431" spans="1:20" ht="18" customHeight="1" x14ac:dyDescent="0.25">
      <c r="A431" s="146">
        <v>426</v>
      </c>
      <c r="B431" s="18">
        <v>45583</v>
      </c>
      <c r="C431" s="19">
        <v>45947</v>
      </c>
      <c r="D431" s="35" t="s">
        <v>18</v>
      </c>
      <c r="E431" s="48" t="s">
        <v>66</v>
      </c>
      <c r="F431" s="82" t="s">
        <v>83</v>
      </c>
      <c r="G431" s="86">
        <v>3</v>
      </c>
      <c r="H431" s="63" t="s">
        <v>20</v>
      </c>
      <c r="I431" s="66">
        <v>88.9</v>
      </c>
      <c r="J431" s="59"/>
      <c r="K431" s="128">
        <f t="shared" si="12"/>
        <v>4967198.5999999996</v>
      </c>
      <c r="L431" s="143">
        <v>2.3452999999999999E-4</v>
      </c>
      <c r="M431" s="145">
        <f t="shared" si="13"/>
        <v>1164.96</v>
      </c>
      <c r="N431" s="136" t="s">
        <v>21</v>
      </c>
      <c r="O431" s="59" t="s">
        <v>21</v>
      </c>
      <c r="P431" s="56">
        <v>1937</v>
      </c>
      <c r="Q431" s="65" t="s">
        <v>22</v>
      </c>
      <c r="R431" s="53" t="s">
        <v>468</v>
      </c>
      <c r="S431" s="16"/>
      <c r="T431" s="17"/>
    </row>
    <row r="432" spans="1:20" ht="18" customHeight="1" x14ac:dyDescent="0.25">
      <c r="A432" s="146">
        <v>427</v>
      </c>
      <c r="B432" s="18">
        <v>45583</v>
      </c>
      <c r="C432" s="19">
        <v>45947</v>
      </c>
      <c r="D432" s="35" t="s">
        <v>18</v>
      </c>
      <c r="E432" s="48" t="s">
        <v>19</v>
      </c>
      <c r="F432" s="82" t="s">
        <v>311</v>
      </c>
      <c r="G432" s="86">
        <v>10</v>
      </c>
      <c r="H432" s="63" t="s">
        <v>23</v>
      </c>
      <c r="I432" s="66">
        <v>86.6</v>
      </c>
      <c r="J432" s="59"/>
      <c r="K432" s="128">
        <f t="shared" si="12"/>
        <v>4838688.4000000004</v>
      </c>
      <c r="L432" s="143">
        <v>2.3452999999999999E-4</v>
      </c>
      <c r="M432" s="145">
        <f t="shared" si="13"/>
        <v>1134.82</v>
      </c>
      <c r="N432" s="141" t="s">
        <v>21</v>
      </c>
      <c r="O432" s="65" t="s">
        <v>21</v>
      </c>
      <c r="P432" s="56">
        <v>1961</v>
      </c>
      <c r="Q432" s="65" t="s">
        <v>57</v>
      </c>
      <c r="R432" s="53" t="s">
        <v>469</v>
      </c>
      <c r="S432" s="16"/>
      <c r="T432" s="17"/>
    </row>
    <row r="433" spans="1:20" ht="18" customHeight="1" x14ac:dyDescent="0.25">
      <c r="A433" s="146">
        <v>428</v>
      </c>
      <c r="B433" s="18">
        <v>45583</v>
      </c>
      <c r="C433" s="19">
        <v>45947</v>
      </c>
      <c r="D433" s="35" t="s">
        <v>18</v>
      </c>
      <c r="E433" s="48" t="s">
        <v>66</v>
      </c>
      <c r="F433" s="82" t="s">
        <v>470</v>
      </c>
      <c r="G433" s="84" t="s">
        <v>471</v>
      </c>
      <c r="H433" s="63" t="s">
        <v>33</v>
      </c>
      <c r="I433" s="66">
        <v>82.8</v>
      </c>
      <c r="J433" s="59" t="s">
        <v>472</v>
      </c>
      <c r="K433" s="128">
        <f t="shared" si="12"/>
        <v>4626367.2</v>
      </c>
      <c r="L433" s="143">
        <v>2.3452999999999999E-4</v>
      </c>
      <c r="M433" s="145">
        <f t="shared" si="13"/>
        <v>1085.02</v>
      </c>
      <c r="N433" s="141" t="s">
        <v>21</v>
      </c>
      <c r="O433" s="65" t="s">
        <v>21</v>
      </c>
      <c r="P433" s="56">
        <v>1973</v>
      </c>
      <c r="Q433" s="65" t="s">
        <v>22</v>
      </c>
      <c r="R433" s="53" t="s">
        <v>473</v>
      </c>
      <c r="S433" s="16"/>
      <c r="T433" s="17"/>
    </row>
    <row r="434" spans="1:20" ht="18" customHeight="1" x14ac:dyDescent="0.25">
      <c r="A434" s="146">
        <v>429</v>
      </c>
      <c r="B434" s="18">
        <v>45583</v>
      </c>
      <c r="C434" s="19">
        <v>45947</v>
      </c>
      <c r="D434" s="35" t="s">
        <v>18</v>
      </c>
      <c r="E434" s="22" t="s">
        <v>54</v>
      </c>
      <c r="F434" s="82" t="s">
        <v>107</v>
      </c>
      <c r="G434" s="86">
        <v>31</v>
      </c>
      <c r="H434" s="63" t="s">
        <v>20</v>
      </c>
      <c r="I434" s="66">
        <v>117.3</v>
      </c>
      <c r="J434" s="59"/>
      <c r="K434" s="128">
        <f t="shared" si="12"/>
        <v>6554020.2000000002</v>
      </c>
      <c r="L434" s="143">
        <v>2.3452999999999999E-4</v>
      </c>
      <c r="M434" s="145">
        <f t="shared" si="13"/>
        <v>1537.11</v>
      </c>
      <c r="N434" s="141" t="s">
        <v>21</v>
      </c>
      <c r="O434" s="65" t="s">
        <v>21</v>
      </c>
      <c r="P434" s="56">
        <v>1938</v>
      </c>
      <c r="Q434" s="59" t="s">
        <v>22</v>
      </c>
      <c r="R434" s="53" t="s">
        <v>474</v>
      </c>
      <c r="S434" s="16"/>
      <c r="T434" s="17"/>
    </row>
    <row r="435" spans="1:20" ht="18" customHeight="1" x14ac:dyDescent="0.25">
      <c r="A435" s="146">
        <v>430</v>
      </c>
      <c r="B435" s="18">
        <v>45583</v>
      </c>
      <c r="C435" s="19">
        <v>45947</v>
      </c>
      <c r="D435" s="35" t="s">
        <v>18</v>
      </c>
      <c r="E435" s="48" t="s">
        <v>66</v>
      </c>
      <c r="F435" s="82" t="s">
        <v>109</v>
      </c>
      <c r="G435" s="84">
        <v>62</v>
      </c>
      <c r="H435" s="63" t="s">
        <v>33</v>
      </c>
      <c r="I435" s="66">
        <v>280.10000000000002</v>
      </c>
      <c r="J435" s="59" t="s">
        <v>475</v>
      </c>
      <c r="K435" s="128">
        <f t="shared" si="12"/>
        <v>15650307.4</v>
      </c>
      <c r="L435" s="143">
        <v>2.3452999999999999E-4</v>
      </c>
      <c r="M435" s="145">
        <f t="shared" si="13"/>
        <v>3670.47</v>
      </c>
      <c r="N435" s="136" t="s">
        <v>21</v>
      </c>
      <c r="O435" s="59" t="s">
        <v>21</v>
      </c>
      <c r="P435" s="56">
        <v>1974</v>
      </c>
      <c r="Q435" s="65" t="s">
        <v>22</v>
      </c>
      <c r="R435" s="53" t="s">
        <v>21</v>
      </c>
      <c r="S435" s="16"/>
      <c r="T435" s="17"/>
    </row>
    <row r="436" spans="1:20" ht="18" customHeight="1" x14ac:dyDescent="0.25">
      <c r="A436" s="146">
        <v>431</v>
      </c>
      <c r="B436" s="18">
        <v>45583</v>
      </c>
      <c r="C436" s="19">
        <v>45947</v>
      </c>
      <c r="D436" s="35" t="s">
        <v>18</v>
      </c>
      <c r="E436" s="22" t="s">
        <v>54</v>
      </c>
      <c r="F436" s="82" t="s">
        <v>109</v>
      </c>
      <c r="G436" s="84" t="s">
        <v>269</v>
      </c>
      <c r="H436" s="63" t="s">
        <v>33</v>
      </c>
      <c r="I436" s="66">
        <v>768.1</v>
      </c>
      <c r="J436" s="59" t="s">
        <v>476</v>
      </c>
      <c r="K436" s="128">
        <f t="shared" si="12"/>
        <v>42916819.399999999</v>
      </c>
      <c r="L436" s="143">
        <v>2.3452999999999999E-4</v>
      </c>
      <c r="M436" s="145">
        <f t="shared" si="13"/>
        <v>10065.280000000001</v>
      </c>
      <c r="N436" s="141" t="s">
        <v>26</v>
      </c>
      <c r="O436" s="65" t="s">
        <v>26</v>
      </c>
      <c r="P436" s="56">
        <v>1968</v>
      </c>
      <c r="Q436" s="65" t="s">
        <v>22</v>
      </c>
      <c r="R436" s="53" t="s">
        <v>38</v>
      </c>
      <c r="S436" s="16"/>
      <c r="T436" s="17"/>
    </row>
    <row r="437" spans="1:20" ht="18" customHeight="1" x14ac:dyDescent="0.25">
      <c r="A437" s="146">
        <v>432</v>
      </c>
      <c r="B437" s="18">
        <v>45583</v>
      </c>
      <c r="C437" s="19">
        <v>45947</v>
      </c>
      <c r="D437" s="35" t="s">
        <v>18</v>
      </c>
      <c r="E437" s="36" t="s">
        <v>34</v>
      </c>
      <c r="F437" s="82" t="s">
        <v>300</v>
      </c>
      <c r="G437" s="86">
        <v>4</v>
      </c>
      <c r="H437" s="63" t="s">
        <v>23</v>
      </c>
      <c r="I437" s="66">
        <v>19.7</v>
      </c>
      <c r="J437" s="59"/>
      <c r="K437" s="128">
        <f t="shared" si="12"/>
        <v>1100717.8</v>
      </c>
      <c r="L437" s="143">
        <v>2.3452999999999999E-4</v>
      </c>
      <c r="M437" s="145">
        <f t="shared" si="13"/>
        <v>258.14999999999998</v>
      </c>
      <c r="N437" s="136" t="s">
        <v>26</v>
      </c>
      <c r="O437" s="59" t="s">
        <v>26</v>
      </c>
      <c r="P437" s="56">
        <v>1988</v>
      </c>
      <c r="Q437" s="65" t="s">
        <v>72</v>
      </c>
      <c r="R437" s="53" t="s">
        <v>42</v>
      </c>
      <c r="S437" s="16"/>
      <c r="T437" s="17"/>
    </row>
    <row r="438" spans="1:20" ht="18" customHeight="1" x14ac:dyDescent="0.25">
      <c r="A438" s="146">
        <v>433</v>
      </c>
      <c r="B438" s="18">
        <v>45583</v>
      </c>
      <c r="C438" s="19">
        <v>45947</v>
      </c>
      <c r="D438" s="35" t="s">
        <v>18</v>
      </c>
      <c r="E438" s="36" t="s">
        <v>19</v>
      </c>
      <c r="F438" s="82" t="s">
        <v>477</v>
      </c>
      <c r="G438" s="100" t="s">
        <v>478</v>
      </c>
      <c r="H438" s="63" t="s">
        <v>23</v>
      </c>
      <c r="I438" s="66">
        <v>106.2</v>
      </c>
      <c r="J438" s="59"/>
      <c r="K438" s="128">
        <f t="shared" si="12"/>
        <v>5933818.7999999998</v>
      </c>
      <c r="L438" s="143">
        <v>2.3452999999999999E-4</v>
      </c>
      <c r="M438" s="145">
        <f t="shared" si="13"/>
        <v>1391.66</v>
      </c>
      <c r="N438" s="136" t="s">
        <v>21</v>
      </c>
      <c r="O438" s="59" t="s">
        <v>21</v>
      </c>
      <c r="P438" s="56">
        <v>1969</v>
      </c>
      <c r="Q438" s="65" t="s">
        <v>30</v>
      </c>
      <c r="R438" s="71" t="s">
        <v>479</v>
      </c>
      <c r="S438" s="16"/>
      <c r="T438" s="17"/>
    </row>
    <row r="439" spans="1:20" ht="18" customHeight="1" x14ac:dyDescent="0.25">
      <c r="A439" s="146">
        <v>434</v>
      </c>
      <c r="B439" s="18">
        <v>45583</v>
      </c>
      <c r="C439" s="19">
        <v>45947</v>
      </c>
      <c r="D439" s="35" t="s">
        <v>18</v>
      </c>
      <c r="E439" s="36" t="s">
        <v>19</v>
      </c>
      <c r="F439" s="82" t="s">
        <v>121</v>
      </c>
      <c r="G439" s="100" t="s">
        <v>373</v>
      </c>
      <c r="H439" s="63" t="s">
        <v>23</v>
      </c>
      <c r="I439" s="66">
        <v>208.4</v>
      </c>
      <c r="J439" s="59"/>
      <c r="K439" s="128">
        <f t="shared" si="12"/>
        <v>11644141.6</v>
      </c>
      <c r="L439" s="143">
        <v>2.3452999999999999E-4</v>
      </c>
      <c r="M439" s="145">
        <f t="shared" si="13"/>
        <v>2730.9</v>
      </c>
      <c r="N439" s="136" t="s">
        <v>21</v>
      </c>
      <c r="O439" s="59" t="s">
        <v>26</v>
      </c>
      <c r="P439" s="56" t="s">
        <v>24</v>
      </c>
      <c r="Q439" s="65" t="s">
        <v>22</v>
      </c>
      <c r="R439" s="53" t="s">
        <v>94</v>
      </c>
      <c r="S439" s="16"/>
      <c r="T439" s="17"/>
    </row>
    <row r="440" spans="1:20" ht="18" customHeight="1" x14ac:dyDescent="0.25">
      <c r="A440" s="146">
        <v>435</v>
      </c>
      <c r="B440" s="18">
        <v>45585</v>
      </c>
      <c r="C440" s="19">
        <v>45949</v>
      </c>
      <c r="D440" s="79" t="s">
        <v>18</v>
      </c>
      <c r="E440" s="73" t="s">
        <v>49</v>
      </c>
      <c r="F440" s="75" t="s">
        <v>74</v>
      </c>
      <c r="G440" s="38" t="s">
        <v>480</v>
      </c>
      <c r="H440" s="70" t="s">
        <v>20</v>
      </c>
      <c r="I440" s="21">
        <v>212</v>
      </c>
      <c r="J440" s="55"/>
      <c r="K440" s="128">
        <f t="shared" si="12"/>
        <v>11845288</v>
      </c>
      <c r="L440" s="143">
        <v>2.3452999999999999E-4</v>
      </c>
      <c r="M440" s="145">
        <f t="shared" si="13"/>
        <v>2778.08</v>
      </c>
      <c r="N440" s="131" t="s">
        <v>21</v>
      </c>
      <c r="O440" s="60" t="s">
        <v>21</v>
      </c>
      <c r="P440" s="56">
        <v>1975</v>
      </c>
      <c r="Q440" s="65" t="s">
        <v>22</v>
      </c>
      <c r="R440" s="53" t="s">
        <v>21</v>
      </c>
      <c r="S440" s="16"/>
      <c r="T440" s="17"/>
    </row>
    <row r="441" spans="1:20" ht="18" customHeight="1" x14ac:dyDescent="0.25">
      <c r="A441" s="146">
        <v>436</v>
      </c>
      <c r="B441" s="18">
        <v>45585</v>
      </c>
      <c r="C441" s="19">
        <v>45949</v>
      </c>
      <c r="D441" s="79" t="s">
        <v>18</v>
      </c>
      <c r="E441" s="73" t="s">
        <v>49</v>
      </c>
      <c r="F441" s="75" t="s">
        <v>74</v>
      </c>
      <c r="G441" s="38" t="s">
        <v>480</v>
      </c>
      <c r="H441" s="70" t="s">
        <v>20</v>
      </c>
      <c r="I441" s="21">
        <v>160.6</v>
      </c>
      <c r="J441" s="55"/>
      <c r="K441" s="128">
        <f t="shared" si="12"/>
        <v>8973364.4000000004</v>
      </c>
      <c r="L441" s="143">
        <v>2.3452999999999999E-4</v>
      </c>
      <c r="M441" s="145">
        <f t="shared" si="13"/>
        <v>2104.52</v>
      </c>
      <c r="N441" s="131" t="s">
        <v>26</v>
      </c>
      <c r="O441" s="60" t="s">
        <v>26</v>
      </c>
      <c r="P441" s="56">
        <v>1975</v>
      </c>
      <c r="Q441" s="65" t="s">
        <v>22</v>
      </c>
      <c r="R441" s="53" t="s">
        <v>481</v>
      </c>
      <c r="S441" s="16"/>
      <c r="T441" s="17"/>
    </row>
    <row r="442" spans="1:20" ht="18" customHeight="1" x14ac:dyDescent="0.25">
      <c r="A442" s="146">
        <v>437</v>
      </c>
      <c r="B442" s="18">
        <v>45593</v>
      </c>
      <c r="C442" s="19">
        <v>45957</v>
      </c>
      <c r="D442" s="35" t="s">
        <v>18</v>
      </c>
      <c r="E442" s="73" t="s">
        <v>19</v>
      </c>
      <c r="F442" s="43" t="s">
        <v>328</v>
      </c>
      <c r="G442" s="30">
        <v>13</v>
      </c>
      <c r="H442" s="81" t="s">
        <v>23</v>
      </c>
      <c r="I442" s="31">
        <v>125.1</v>
      </c>
      <c r="J442" s="49"/>
      <c r="K442" s="128">
        <f t="shared" si="12"/>
        <v>6989837.4000000004</v>
      </c>
      <c r="L442" s="143">
        <v>2.3452999999999999E-4</v>
      </c>
      <c r="M442" s="145">
        <f t="shared" si="13"/>
        <v>1639.33</v>
      </c>
      <c r="N442" s="133" t="s">
        <v>21</v>
      </c>
      <c r="O442" s="49" t="s">
        <v>21</v>
      </c>
      <c r="P442" s="26">
        <v>1975</v>
      </c>
      <c r="Q442" s="49" t="s">
        <v>22</v>
      </c>
      <c r="R442" s="53" t="s">
        <v>145</v>
      </c>
      <c r="S442" s="16"/>
      <c r="T442" s="17"/>
    </row>
    <row r="443" spans="1:20" ht="18" customHeight="1" x14ac:dyDescent="0.25">
      <c r="A443" s="146">
        <v>438</v>
      </c>
      <c r="B443" s="18">
        <v>45593</v>
      </c>
      <c r="C443" s="19">
        <v>45957</v>
      </c>
      <c r="D443" s="79" t="s">
        <v>18</v>
      </c>
      <c r="E443" s="73" t="s">
        <v>49</v>
      </c>
      <c r="F443" s="75" t="s">
        <v>77</v>
      </c>
      <c r="G443" s="38">
        <v>2</v>
      </c>
      <c r="H443" s="74" t="s">
        <v>23</v>
      </c>
      <c r="I443" s="21">
        <v>82.4</v>
      </c>
      <c r="J443" s="123"/>
      <c r="K443" s="128">
        <f t="shared" si="12"/>
        <v>4604017.5999999996</v>
      </c>
      <c r="L443" s="143">
        <v>2.3452999999999999E-4</v>
      </c>
      <c r="M443" s="145">
        <f t="shared" si="13"/>
        <v>1079.78</v>
      </c>
      <c r="N443" s="131" t="s">
        <v>21</v>
      </c>
      <c r="O443" s="60" t="s">
        <v>21</v>
      </c>
      <c r="P443" s="56">
        <v>1989</v>
      </c>
      <c r="Q443" s="65" t="s">
        <v>22</v>
      </c>
      <c r="R443" s="76" t="s">
        <v>482</v>
      </c>
      <c r="S443" s="16"/>
      <c r="T443" s="17"/>
    </row>
    <row r="444" spans="1:20" ht="16.5" customHeight="1" x14ac:dyDescent="0.25">
      <c r="A444" s="146">
        <v>439</v>
      </c>
      <c r="B444" s="18">
        <v>45593</v>
      </c>
      <c r="C444" s="19">
        <v>45957</v>
      </c>
      <c r="D444" s="79" t="s">
        <v>18</v>
      </c>
      <c r="E444" s="73" t="s">
        <v>49</v>
      </c>
      <c r="F444" s="75" t="s">
        <v>325</v>
      </c>
      <c r="G444" s="87" t="s">
        <v>326</v>
      </c>
      <c r="H444" s="74" t="s">
        <v>23</v>
      </c>
      <c r="I444" s="21">
        <v>156.6</v>
      </c>
      <c r="J444" s="55"/>
      <c r="K444" s="128">
        <f t="shared" si="12"/>
        <v>8749868.4000000004</v>
      </c>
      <c r="L444" s="143">
        <v>2.3452999999999999E-4</v>
      </c>
      <c r="M444" s="145">
        <f t="shared" si="13"/>
        <v>2052.11</v>
      </c>
      <c r="N444" s="131" t="s">
        <v>21</v>
      </c>
      <c r="O444" s="60" t="s">
        <v>21</v>
      </c>
      <c r="P444" s="56">
        <v>1985</v>
      </c>
      <c r="Q444" s="65" t="s">
        <v>327</v>
      </c>
      <c r="R444" s="76" t="s">
        <v>483</v>
      </c>
      <c r="S444" s="16"/>
      <c r="T444" s="17"/>
    </row>
    <row r="445" spans="1:20" s="166" customFormat="1" ht="18" customHeight="1" thickBot="1" x14ac:dyDescent="0.3">
      <c r="A445" s="148">
        <v>440</v>
      </c>
      <c r="B445" s="149">
        <v>45593</v>
      </c>
      <c r="C445" s="150">
        <v>45957</v>
      </c>
      <c r="D445" s="151" t="s">
        <v>18</v>
      </c>
      <c r="E445" s="152" t="s">
        <v>19</v>
      </c>
      <c r="F445" s="153" t="s">
        <v>500</v>
      </c>
      <c r="G445" s="154" t="s">
        <v>501</v>
      </c>
      <c r="H445" s="155" t="s">
        <v>23</v>
      </c>
      <c r="I445" s="156">
        <v>78.900000000000006</v>
      </c>
      <c r="J445" s="157"/>
      <c r="K445" s="158">
        <f t="shared" si="12"/>
        <v>4408458.5999999996</v>
      </c>
      <c r="L445" s="159">
        <v>2.3452999999999999E-4</v>
      </c>
      <c r="M445" s="160">
        <v>1035.0999999999999</v>
      </c>
      <c r="N445" s="161" t="s">
        <v>21</v>
      </c>
      <c r="O445" s="157" t="s">
        <v>21</v>
      </c>
      <c r="P445" s="162">
        <v>1971</v>
      </c>
      <c r="Q445" s="157" t="s">
        <v>22</v>
      </c>
      <c r="R445" s="163" t="s">
        <v>145</v>
      </c>
      <c r="S445" s="164"/>
      <c r="T445" s="165"/>
    </row>
    <row r="446" spans="1:20" s="171" customFormat="1" ht="15.75" thickBot="1" x14ac:dyDescent="0.3">
      <c r="A446" s="167"/>
      <c r="B446" s="168"/>
      <c r="C446" s="168"/>
      <c r="D446" s="168"/>
      <c r="E446" s="168"/>
      <c r="F446" s="168"/>
      <c r="G446" s="168"/>
      <c r="H446" s="168"/>
      <c r="I446" s="169">
        <f>SUM(I6:I445)</f>
        <v>76235.420000000027</v>
      </c>
      <c r="J446" s="168"/>
      <c r="K446" s="169">
        <f>SUM(K6:K445)</f>
        <v>4259577857.0799966</v>
      </c>
      <c r="L446" s="168"/>
      <c r="M446" s="172">
        <f>SUM(M6:M445)</f>
        <v>998999.99999999977</v>
      </c>
      <c r="N446" s="168"/>
      <c r="O446" s="168"/>
      <c r="P446" s="168"/>
      <c r="Q446" s="168"/>
      <c r="R446" s="170"/>
    </row>
    <row r="447" spans="1:20" x14ac:dyDescent="0.25">
      <c r="L447" s="147"/>
      <c r="M447" s="147"/>
      <c r="N447" s="147"/>
      <c r="O447" s="147"/>
      <c r="P447" s="147"/>
      <c r="Q447" s="147"/>
      <c r="R447" s="147"/>
    </row>
    <row r="448" spans="1:20" x14ac:dyDescent="0.25">
      <c r="A448" s="129" t="s">
        <v>523</v>
      </c>
      <c r="L448" s="147"/>
      <c r="M448" s="147"/>
      <c r="N448" s="147"/>
      <c r="O448" s="147"/>
      <c r="P448" s="147"/>
      <c r="Q448" s="147"/>
      <c r="R448" s="174"/>
    </row>
    <row r="449" spans="1:18" x14ac:dyDescent="0.25">
      <c r="A449" s="176" t="s">
        <v>524</v>
      </c>
      <c r="B449" s="176"/>
      <c r="C449" s="176"/>
      <c r="D449" s="176"/>
      <c r="E449" s="176"/>
      <c r="F449" s="176"/>
      <c r="G449" s="176"/>
      <c r="H449" s="176"/>
      <c r="I449" s="176"/>
      <c r="J449" s="176"/>
      <c r="L449" s="147"/>
      <c r="M449" s="173"/>
      <c r="N449" s="147"/>
      <c r="O449" s="147"/>
      <c r="P449" s="147"/>
      <c r="Q449" s="147"/>
      <c r="R449" s="147"/>
    </row>
    <row r="450" spans="1:18" x14ac:dyDescent="0.25">
      <c r="A450" s="176"/>
      <c r="B450" s="176"/>
      <c r="C450" s="176"/>
      <c r="D450" s="176"/>
      <c r="E450" s="176"/>
      <c r="F450" s="176"/>
      <c r="G450" s="176"/>
      <c r="H450" s="176"/>
      <c r="I450" s="176"/>
      <c r="J450" s="176"/>
      <c r="L450" s="147"/>
      <c r="M450" s="147"/>
      <c r="N450" s="147"/>
      <c r="O450" s="147"/>
      <c r="P450" s="147"/>
      <c r="Q450" s="147"/>
      <c r="R450" s="147"/>
    </row>
    <row r="451" spans="1:18" x14ac:dyDescent="0.25">
      <c r="A451" s="176"/>
      <c r="B451" s="176"/>
      <c r="C451" s="176"/>
      <c r="D451" s="176"/>
      <c r="E451" s="176"/>
      <c r="F451" s="176"/>
      <c r="G451" s="176"/>
      <c r="H451" s="176"/>
      <c r="I451" s="176"/>
      <c r="J451" s="176"/>
      <c r="L451" s="147"/>
      <c r="M451" s="147"/>
      <c r="N451" s="147"/>
      <c r="O451" s="147"/>
      <c r="P451" s="147"/>
      <c r="Q451" s="147"/>
      <c r="R451" s="147"/>
    </row>
    <row r="452" spans="1:18" x14ac:dyDescent="0.25">
      <c r="A452" s="176"/>
      <c r="B452" s="176"/>
      <c r="C452" s="176"/>
      <c r="D452" s="176"/>
      <c r="E452" s="176"/>
      <c r="F452" s="176"/>
      <c r="G452" s="176"/>
      <c r="H452" s="176"/>
      <c r="I452" s="176"/>
      <c r="J452" s="176"/>
      <c r="L452" s="147"/>
      <c r="M452" s="147"/>
      <c r="N452" s="147"/>
      <c r="O452" s="147"/>
      <c r="P452" s="147"/>
      <c r="Q452" s="147"/>
      <c r="R452" s="147"/>
    </row>
    <row r="453" spans="1:18" x14ac:dyDescent="0.25">
      <c r="L453" s="147"/>
      <c r="M453" s="147"/>
      <c r="N453" s="147"/>
      <c r="O453" s="147"/>
      <c r="P453" s="147"/>
      <c r="Q453" s="147"/>
      <c r="R453" s="147"/>
    </row>
    <row r="454" spans="1:18" x14ac:dyDescent="0.25">
      <c r="B454" t="s">
        <v>526</v>
      </c>
      <c r="G454" t="s">
        <v>527</v>
      </c>
    </row>
    <row r="455" spans="1:18" x14ac:dyDescent="0.25">
      <c r="B455" s="177" t="s">
        <v>530</v>
      </c>
      <c r="C455" s="177"/>
      <c r="D455" s="177"/>
      <c r="E455" s="177"/>
      <c r="G455" t="s">
        <v>528</v>
      </c>
    </row>
    <row r="458" spans="1:18" x14ac:dyDescent="0.25">
      <c r="B458" t="s">
        <v>531</v>
      </c>
      <c r="G458" t="s">
        <v>529</v>
      </c>
    </row>
    <row r="459" spans="1:18" x14ac:dyDescent="0.25">
      <c r="L459" s="147"/>
      <c r="M459" s="147"/>
      <c r="N459" s="147"/>
      <c r="O459" s="147"/>
      <c r="P459" s="147"/>
      <c r="Q459" s="147"/>
      <c r="R459" s="147"/>
    </row>
    <row r="460" spans="1:18" x14ac:dyDescent="0.25">
      <c r="L460" s="147"/>
      <c r="M460" s="147"/>
      <c r="N460" s="147"/>
      <c r="O460" s="147"/>
      <c r="P460" s="147"/>
      <c r="Q460" s="147"/>
      <c r="R460" s="147"/>
    </row>
    <row r="461" spans="1:18" x14ac:dyDescent="0.25">
      <c r="L461" s="147"/>
      <c r="M461" s="147"/>
      <c r="N461" s="147"/>
      <c r="O461" s="147"/>
      <c r="P461" s="147"/>
      <c r="Q461" s="147"/>
      <c r="R461" s="147"/>
    </row>
    <row r="462" spans="1:18" x14ac:dyDescent="0.25">
      <c r="L462" s="147"/>
      <c r="M462" s="147"/>
      <c r="N462" s="147"/>
      <c r="O462" s="147"/>
      <c r="P462" s="147"/>
      <c r="Q462" s="147"/>
      <c r="R462" s="147"/>
    </row>
    <row r="463" spans="1:18" x14ac:dyDescent="0.25">
      <c r="L463" s="147"/>
      <c r="M463" s="147"/>
      <c r="N463" s="147"/>
      <c r="O463" s="147"/>
      <c r="P463" s="147"/>
      <c r="Q463" s="147"/>
      <c r="R463" s="147"/>
    </row>
    <row r="464" spans="1:18" x14ac:dyDescent="0.25">
      <c r="L464" s="147"/>
      <c r="M464" s="147"/>
      <c r="N464" s="147"/>
      <c r="O464" s="147"/>
      <c r="P464" s="147"/>
      <c r="Q464" s="147"/>
      <c r="R464" s="147"/>
    </row>
    <row r="465" spans="12:18" x14ac:dyDescent="0.25">
      <c r="L465" s="147"/>
      <c r="M465" s="147"/>
      <c r="N465" s="147"/>
      <c r="O465" s="147"/>
      <c r="P465" s="147"/>
      <c r="Q465" s="147"/>
      <c r="R465" s="147"/>
    </row>
    <row r="466" spans="12:18" x14ac:dyDescent="0.25">
      <c r="L466" s="147"/>
      <c r="M466" s="147"/>
      <c r="N466" s="147"/>
      <c r="O466" s="147"/>
      <c r="P466" s="147"/>
      <c r="Q466" s="147"/>
      <c r="R466" s="147"/>
    </row>
    <row r="467" spans="12:18" x14ac:dyDescent="0.25">
      <c r="L467" s="147"/>
      <c r="M467" s="147"/>
      <c r="N467" s="147"/>
      <c r="O467" s="147"/>
      <c r="P467" s="147"/>
      <c r="Q467" s="147"/>
      <c r="R467" s="147"/>
    </row>
    <row r="468" spans="12:18" x14ac:dyDescent="0.25">
      <c r="L468" s="147"/>
      <c r="M468" s="147"/>
      <c r="N468" s="147"/>
      <c r="O468" s="147"/>
      <c r="P468" s="147"/>
      <c r="Q468" s="147"/>
      <c r="R468" s="147"/>
    </row>
    <row r="469" spans="12:18" x14ac:dyDescent="0.25">
      <c r="L469" s="147"/>
      <c r="M469" s="147"/>
      <c r="N469" s="147"/>
      <c r="O469" s="147"/>
      <c r="P469" s="147"/>
      <c r="Q469" s="147"/>
      <c r="R469" s="147"/>
    </row>
  </sheetData>
  <mergeCells count="3">
    <mergeCell ref="K1:R1"/>
    <mergeCell ref="A449:J452"/>
    <mergeCell ref="B455:E45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7" fitToHeight="15" orientation="landscape" r:id="rId1"/>
  <ignoredErrors>
    <ignoredError sqref="G4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2024-06-06T03:57:31Z</dcterms:modified>
</cp:coreProperties>
</file>